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实施项目" sheetId="10" r:id="rId1"/>
    <sheet name="第二次征求意见版本" sheetId="9" state="hidden" r:id="rId2"/>
  </sheets>
  <definedNames>
    <definedName name="_xlnm._FilterDatabase" localSheetId="0" hidden="1">实施项目!$A$4:$P$73</definedName>
    <definedName name="_xlnm.Print_Area" localSheetId="1">第二次征求意见版本!$A$1:$N$11</definedName>
    <definedName name="_xlnm.Print_Titles" localSheetId="1">第二次征求意见版本!$A:$M,第二次征求意见版本!$4:$4</definedName>
    <definedName name="_xlnm.Print_Titles" localSheetId="0">实施项目!$4:$4</definedName>
  </definedNames>
  <calcPr calcId="144525"/>
</workbook>
</file>

<file path=xl/sharedStrings.xml><?xml version="1.0" encoding="utf-8"?>
<sst xmlns="http://schemas.openxmlformats.org/spreadsheetml/2006/main" count="1110" uniqueCount="483">
  <si>
    <t>附件2</t>
  </si>
  <si>
    <r>
      <t xml:space="preserve">柳州市2021年市级层面统筹推进重大项目第一批增补项目建议表（实施项目）                                     </t>
    </r>
    <r>
      <rPr>
        <sz val="16"/>
        <rFont val="方正小标宋简体"/>
        <charset val="134"/>
      </rPr>
      <t xml:space="preserve"> </t>
    </r>
  </si>
  <si>
    <t xml:space="preserve">                                                                                                                                                                                                     单位：万元</t>
  </si>
  <si>
    <t>序号</t>
  </si>
  <si>
    <t>项目名称</t>
  </si>
  <si>
    <t>项目业主</t>
  </si>
  <si>
    <t>责任单位</t>
  </si>
  <si>
    <t>建设地点</t>
  </si>
  <si>
    <t>主要建设内容及规模</t>
  </si>
  <si>
    <t>总投资</t>
  </si>
  <si>
    <t>2021年度计划投资</t>
  </si>
  <si>
    <t>资金来源</t>
  </si>
  <si>
    <t>建设年限</t>
  </si>
  <si>
    <t>2021年度建设目标</t>
  </si>
  <si>
    <t>备注</t>
  </si>
  <si>
    <t>合计（65项）</t>
  </si>
  <si>
    <t>65项</t>
  </si>
  <si>
    <t>新开工项目</t>
  </si>
  <si>
    <t>47项</t>
  </si>
  <si>
    <t>柳州市白云路56号地块</t>
  </si>
  <si>
    <t>城建集团</t>
  </si>
  <si>
    <t>鱼峰区政府</t>
  </si>
  <si>
    <t>鱼峰区</t>
  </si>
  <si>
    <t>总建筑面积537150平方米，拟建17栋楼，其中安置房面积约9万平方米。</t>
  </si>
  <si>
    <t>业主自筹</t>
  </si>
  <si>
    <t>2021-2024</t>
  </si>
  <si>
    <t>开工建设</t>
  </si>
  <si>
    <t>基础设施</t>
  </si>
  <si>
    <t>大自然高端绿色家居鹿寨基地项目</t>
  </si>
  <si>
    <t>大自然家居（中国）有限公司</t>
  </si>
  <si>
    <t>鹿寨县政府</t>
  </si>
  <si>
    <t>鹿寨县</t>
  </si>
  <si>
    <t>新建年产1000万平方米多层实木地板项目、1000万平方米强化地板、1000万平方米地板基材生产线及相关配套设施。</t>
  </si>
  <si>
    <t>2021-2023</t>
  </si>
  <si>
    <t>产业发展</t>
  </si>
  <si>
    <t>北岸苑</t>
  </si>
  <si>
    <t>市住建局
柳北区政府</t>
  </si>
  <si>
    <t>柳北区</t>
  </si>
  <si>
    <t>该项目总建筑面积308762.42平方米。新建公租房801套、限价商品房1516套及配套设施。</t>
  </si>
  <si>
    <t>2021-2025</t>
  </si>
  <si>
    <t>基础施工</t>
  </si>
  <si>
    <t>民生保障</t>
  </si>
  <si>
    <t>伏虎猪场建设项目</t>
  </si>
  <si>
    <t>广西桂垦盛塘牧业有限公司</t>
  </si>
  <si>
    <t>柳城县政府</t>
  </si>
  <si>
    <t>柳城县</t>
  </si>
  <si>
    <t>项目总占地1748亩，新建一个种猪场，分三个区建设，其中：母猪区规划用地面积981亩，新建一个存栏2.70万头的母猪场；保育育肥区规划用地面积647亩。配套建设职工宿舍、猪场办公管理用房、兽医实验室、污水处理站等配套设施。项目建成达产后，年可出栏优质生猪66.23万头。</t>
  </si>
  <si>
    <t>业主自筹
银行贷款</t>
  </si>
  <si>
    <t>母猪区竣工投产</t>
  </si>
  <si>
    <t>柳州市公共交通配套工程（一期）西江路口市政配套工程</t>
  </si>
  <si>
    <t>轨道集团</t>
  </si>
  <si>
    <t>市重点办
鱼峰区政府</t>
  </si>
  <si>
    <t>项目总用地面积20573.95㎡，总建筑面积35143.78㎡。其中地上建筑面积13132.23㎡，设置为站点换乘空间、出入口及预留商业空间，以及公交车停车充电棚，共4层，建筑高度为22.35m。</t>
  </si>
  <si>
    <t>科逸装配式住宅部品区域总部项目</t>
  </si>
  <si>
    <t>芜湖科逸住宅设备有限公司</t>
  </si>
  <si>
    <t>柳北区政府</t>
  </si>
  <si>
    <t>规划用地面积约200亩，计划新建现代住宅设备产业基地及产品展示、员工公寓等配套设施。</t>
  </si>
  <si>
    <t>广西LNG外输管道桂林支线（柳州段）</t>
  </si>
  <si>
    <t>广西天然气管道有限责任公司</t>
  </si>
  <si>
    <t>市发改委</t>
  </si>
  <si>
    <t>柳州市</t>
  </si>
  <si>
    <t>广西LNG外输管道桂林支线(柳州段）长度约98km，沿线经过洛满镇、杜冲乡、沙浦镇、东泉镇、石碑坪镇、鹿寨县平山镇、中渡镇、黄冕镇，管道沿线主要阀室包括大洞1#阀室、大洞2#阀室、社八阀室、中渡阀室和潮水阀室。管径DN800，设计压力10MPa，管线材质X70，设计输量25亿方/年。</t>
  </si>
  <si>
    <t>企业自筹</t>
  </si>
  <si>
    <t>2021-2022</t>
  </si>
  <si>
    <t>完成一般线路98公里，完成5座阀室征地</t>
  </si>
  <si>
    <t>柳南智能化汽车仓储物流产业园项目</t>
  </si>
  <si>
    <t>柳州全品汇汽车销售服务有限责任公司</t>
  </si>
  <si>
    <t>柳南区政府</t>
  </si>
  <si>
    <t>柳南区</t>
  </si>
  <si>
    <t>建设智能化汽车物流、仓储、交易中心，延伸企业产业链条，促进产业集群发展方面实现突破。</t>
  </si>
  <si>
    <t>主体建设</t>
  </si>
  <si>
    <t>华六生猪养殖场</t>
  </si>
  <si>
    <t>广西农垦新兴农场有限公司</t>
  </si>
  <si>
    <t>柳江区政府</t>
  </si>
  <si>
    <t>柳江区</t>
  </si>
  <si>
    <t>新建一个常年存栏25万头的保育育肥猪，年出栏为50万头育肥猪的猪场，其中标准保育育肥舍90栋,总建筑面积为278640平方米。</t>
  </si>
  <si>
    <t>完成总工程量40%</t>
  </si>
  <si>
    <t>柳城双胞胎畜牧有限公司马山镇现代化母猪扩繁场建设项目</t>
  </si>
  <si>
    <t>柳城双胞胎畜牧有限公司</t>
  </si>
  <si>
    <t>该项目占地906亩，其中一期为年存栏15000头母猪扩繁场建设项目，项目占地595亩，新建猪舍及配套设施面积约100000㎡，主要建设内容包含：分娩舍、妊娠舍、后备母猪舍、隔离舍、仔猪出猪间、淘汰猪出猪台等。</t>
  </si>
  <si>
    <t>完成一期栏舍的建设</t>
  </si>
  <si>
    <t>柳城县精细化工产业园扩容及提升改造基础设施及配套工程</t>
  </si>
  <si>
    <t>柳城县政源实业开发有限责任公司</t>
  </si>
  <si>
    <t>建设园区内道路总长约5500米，完成1750亩场地平整，配套雨污水管网、人行道等配套工程。</t>
  </si>
  <si>
    <t>完成总工程量的30%</t>
  </si>
  <si>
    <t>柳州贝林发展有限公司木地板及配套产品生产建设项目</t>
  </si>
  <si>
    <t>柳州贝林发展有限公司</t>
  </si>
  <si>
    <t>建设年产500万平方实木复合地板、5万立方米多层实木地板基材、100万平方多层实木地板、3000万张浸渍纸、3000万张科技木皮项目，占地面积约180亩，总建筑而积为88388平方米，主要建设生产厂房六栋、办公楼一栋。倒班楼一栋、门卫室及传达室一间以及消防水池、配电箱等配套建设设施。</t>
  </si>
  <si>
    <t>2021—2022</t>
  </si>
  <si>
    <t>广西风驰二手汽车整车及零部件进出口仓储基地</t>
  </si>
  <si>
    <t>广西风驰国际贸易集团有限公司</t>
  </si>
  <si>
    <t>占地面积约76.5亩。建设仓储展示区、立体停车库、物流配套设施。仓储展示区将结合汽车仓库、汽车文化展示厅两大硬件功能与一体，在规划设计上融合车、文化、生活于一体，并设计空中花园、文化中心广场等配套设施。</t>
  </si>
  <si>
    <t>柳州河西高新区模具中心PPP项目</t>
  </si>
  <si>
    <t>河西工业园区管委会</t>
  </si>
  <si>
    <t>规划范围总用地面积为32518.71㎡，总建筑面积为78054㎡，其中包括2栋厂房，建筑面积共35040㎡；1栋仓库，建筑面积为25077㎡；1栋后勤综合楼，建筑面积为4734㎡；地下停车场2层面积为13203㎡。</t>
  </si>
  <si>
    <t>财政资金
业主自筹</t>
  </si>
  <si>
    <t>三门江林场场部搬迁</t>
  </si>
  <si>
    <t>市林业局</t>
  </si>
  <si>
    <t>城中区</t>
  </si>
  <si>
    <t>面积约40.3亩，用于三门江林场业务及配套服务用房建设，其中预留三门江派出所、自治区森林公安局直属二分局业务用房建设用地约10亩。</t>
  </si>
  <si>
    <t>完成主体工程4层</t>
  </si>
  <si>
    <t>三江县龙吉大道北段扩建工程</t>
  </si>
  <si>
    <t>三江县程阳桥城建投资开发有限责任公司</t>
  </si>
  <si>
    <t>三江县政府</t>
  </si>
  <si>
    <t>三江县</t>
  </si>
  <si>
    <t>本项目对龙吉大道北段工程进行改造，全长2506.55米（新建隧道长495.5米），道路红线40米，为城市主干路，设计速度为60公里/小时，双向六车道。</t>
  </si>
  <si>
    <t>完成隧道工程50%建设，完成道路工程50%建设</t>
  </si>
  <si>
    <t>柳州市柳南区太阳村镇桐村村等2个村耕地提质改造（旱改水）项目</t>
  </si>
  <si>
    <t>柳州市金色太阳建设投资有限公司</t>
  </si>
  <si>
    <t>建设规模：235.0726公顷（折合3526.09亩），旱地改水田面积：216.11公顷（折和3241.63亩）</t>
  </si>
  <si>
    <t>生态环保</t>
  </si>
  <si>
    <t>柳城牧原农牧有限公司柳城二场生猪养殖项目</t>
  </si>
  <si>
    <t>柳城牧原农牧有限公司</t>
  </si>
  <si>
    <t>项目占地面积为193.5亩。本项目拟建设年出栏15万头规模的全线场。主要建设年出栏10万头商品猪的楼房猪舍1栋及年出栏5万头商品猪的平铺猪舍,以及配套的生活区、附属设施、治污区。</t>
  </si>
  <si>
    <t>完成主体建设</t>
  </si>
  <si>
    <t>广西大吉汽车配件产业园汽车零配件仓储物流项目</t>
  </si>
  <si>
    <t xml:space="preserve">柳州市沿东实业有限公司 </t>
  </si>
  <si>
    <t>项目将建成集运输配送、现代自动化立体仓储、货物分拨、多式联运、包装加工、物流信息为一体综合性汽车配套产业物流园区。项目占地113亩，总建筑面积约103593.04平米，已获得土地使用权的地块一占地面积58084.45㎡，规划建9栋仓储用房，总计容面积80053.0㎡。</t>
  </si>
  <si>
    <t>完成地块一1期工程，建设完成两栋仓储用房</t>
  </si>
  <si>
    <t>柳州市康宏冷冻商储有限责任公司厂区整体搬迁项目</t>
  </si>
  <si>
    <t>柳州市康宏冷冻商储有限责任公司</t>
  </si>
  <si>
    <t>项目选址在柳州市食品冷链物流产业园内（瑞龙路南端西侧），项目投资2亿元，占地约103亩，用地性质为物流仓储用地。拟建设冷冻仓与冷藏仓、物流中心、交易展示区等。</t>
  </si>
  <si>
    <t>融水县和睦镇芙蓉村唐人神集团养殖扶贫项目</t>
  </si>
  <si>
    <t>融水美神农牧科技有限公司</t>
  </si>
  <si>
    <t>融水县政府</t>
  </si>
  <si>
    <t>融水县</t>
  </si>
  <si>
    <t>本项目规划占地面积322亩，母猪存栏量约9600头，主要建设公猪站、产房、保育舍、配怀舍、妊娠舍、员工办公生活区等设施。</t>
  </si>
  <si>
    <t xml:space="preserve">
业主自筹
</t>
  </si>
  <si>
    <t>主体工程封顶</t>
  </si>
  <si>
    <t>东阳木业建筑板材、实木线条及仓储基地、年产15万立方米刨花板项目</t>
  </si>
  <si>
    <t>柳州市东阳木业有限公司</t>
  </si>
  <si>
    <t>总建筑面80000平方米，生产厂房70000平方米，办公楼倒班,10000平方米，年产30000立方实木线条，70000立方建筑模板，100000立方米生态人造板，150000立方刨花板等项
目。</t>
  </si>
  <si>
    <t>北部生态新区公安交警业务技术用房项目</t>
  </si>
  <si>
    <t>市公安局</t>
  </si>
  <si>
    <t>市公安局
北部生态新区管理委员会</t>
  </si>
  <si>
    <t>北部生态新区</t>
  </si>
  <si>
    <t>规划总用地面积24959.3平方米（合37.44亩），总建筑面积约32754.87平方米。新建北部生态新区公安分局业务技术用房、执法办案中心业务技术用房、交警大队业务技术用房等配套附属工程。</t>
  </si>
  <si>
    <t>财政投资</t>
  </si>
  <si>
    <t>柳州市工人医院鱼峰山院区改造项目</t>
  </si>
  <si>
    <t>柳州市工人医院</t>
  </si>
  <si>
    <t>市卫健委
鱼峰区政府</t>
  </si>
  <si>
    <t>对1#楼、2#楼、3#楼、5#楼、门诊大楼、6#楼、耗材楼、锅炉房、TOMO机房、医疗垃圾生活垃圾处理站改造等建筑进行室内维修改造，包括拆除工程、改造工程，对室外进行道路维修、硬地铺装、绿化等改造，改造建筑面积55151㎡</t>
  </si>
  <si>
    <t>10万羽活鸭加工项目</t>
  </si>
  <si>
    <t>广西实隆农牧集团有限公司</t>
  </si>
  <si>
    <t>占地面积50亩，在柳南区西鹅片区打造集屠宰、冷链一体的冷链项目，日宰杀活鸭10万羽。</t>
  </si>
  <si>
    <t>新三江中学周边基础设施建设工程</t>
  </si>
  <si>
    <t>项目共包含三条路线：分别为规划A路、规划B路和规划C路,项目路线总长约1546.257米。建设内容包括道路工程、交通工程、排水工程、强弱电工程、照明工程、绿化工程。</t>
  </si>
  <si>
    <t>鹿寨县乡村风貌改造工程</t>
  </si>
  <si>
    <t>鹿寨县住建局</t>
  </si>
  <si>
    <t>对高铁沿线、高速公路沿线及国省道两侧房屋进行外立面改造，提升乡村风貌水平。</t>
  </si>
  <si>
    <t>财政资金</t>
  </si>
  <si>
    <t>三江县县城污水处理厂提标扩建及河东片区污水处理工程</t>
  </si>
  <si>
    <t>三江县县城污水处理厂技改规模10000立方米/天，扩建用地新增配套污水处理设施，设计规模为10000立方米/天，并在周坪口片区新建规模为8000立方米/天的污水处理厂。</t>
  </si>
  <si>
    <t>完成整体工程的70%</t>
  </si>
  <si>
    <t>柳州市戒毒康复中心</t>
  </si>
  <si>
    <t>柳江区看守所改建为柳州市戒毒康复中心，设计床位1000张</t>
  </si>
  <si>
    <t>完成主体工程30%</t>
  </si>
  <si>
    <t>年产200万平方米新兴节能环保幕墙、铝合金门窗及玻璃深加工生产项目</t>
  </si>
  <si>
    <t>广西亿钧玻璃科技有限公司</t>
  </si>
  <si>
    <t>项目拟占地28.8亩，拟新建面积约1万㎡生产车间。 项目建设内容包括玻璃深加工综合系列设备生产线，生产双层、多层夹胶玻璃，制造加工玻璃栈道、玻璃幕墙等产品。</t>
  </si>
  <si>
    <t>三江侗族自治县妇幼保健院整体迁建项目（二期）</t>
  </si>
  <si>
    <t>三江侗族自治县妇幼保健院</t>
  </si>
  <si>
    <t>总建筑面积约15334.72平方米，主要建设内容为新建一栋门诊保健楼，以及室外给排水、供配电、绿化、场地硬化道路及停车场、地下人防战时医院等附属配套设施。</t>
  </si>
  <si>
    <t>完成主体封顶</t>
  </si>
  <si>
    <t>融水苗族自治县河村水电站</t>
  </si>
  <si>
    <t>融水县琴尤水电开发有限责任公司</t>
  </si>
  <si>
    <t>电站为坝后引流式电站，规划建设总容量987万立方米小型水库一座，大坝、引水隧道、发电厂房、生活办公用房、进场上坝道路。电站装机容量6200WK。</t>
  </si>
  <si>
    <t>完成主体工程量50%</t>
  </si>
  <si>
    <t>融水苗族自治县融江片区部分贫困村饮水补水工程</t>
  </si>
  <si>
    <t>融水县水利局</t>
  </si>
  <si>
    <t>新建厂区一座，铺设管道80km，新建高位水池7座。</t>
  </si>
  <si>
    <t>蓄水池建设</t>
  </si>
  <si>
    <t>柳州市汽车城水系西小河河道综合整治工程</t>
  </si>
  <si>
    <t>东城集团</t>
  </si>
  <si>
    <t>柳东新区管委会</t>
  </si>
  <si>
    <t>柳东新区</t>
  </si>
  <si>
    <t>整治河道总长12554米，河道布置5座景观蓄水坝。主要建设内容为：建筑工程、机电设备及安装工程、金属结构设备及安装工程及临时工程。河道整治后防洪标准为50年一遇洪水。</t>
  </si>
  <si>
    <t>五一路与龙城路西一巷围合地块及桂中大道北段东侧地块土地熟化项目</t>
  </si>
  <si>
    <t>土储中心</t>
  </si>
  <si>
    <t>城中区政府</t>
  </si>
  <si>
    <t>征收总建筑面积3.41万平方米。</t>
  </si>
  <si>
    <t>完成50%征收工作</t>
  </si>
  <si>
    <t>柳州市公安局反恐训练基地</t>
  </si>
  <si>
    <t>总建筑面积17927平方米，建教学综合楼、训练服务楼、住宿楼、门卫室、地下车库及室外警用训练场，同时配建围墙、大门、消防、绿化等附属配套设施。</t>
  </si>
  <si>
    <t>业主自筹
财政资金</t>
  </si>
  <si>
    <t>大桥至里雍公路提级改造工程</t>
  </si>
  <si>
    <t>鱼峰区交通局</t>
  </si>
  <si>
    <t>建设总里程17.56公里，采用路基宽度12米，设计速度60km/h的二级公路标准建设，采用沥青混凝土路面。</t>
  </si>
  <si>
    <t>财政投资业主自筹</t>
  </si>
  <si>
    <t>天网八期</t>
  </si>
  <si>
    <t>市公安局
大数据发展局</t>
  </si>
  <si>
    <t>本期在1-7期天网工程原有视频监控点的基础上进行扩容。</t>
  </si>
  <si>
    <t>柳州市智能交通电子监控管理系统（二期）</t>
  </si>
  <si>
    <t>交警支队</t>
  </si>
  <si>
    <t>安装闯红灯电子警察前端、违法停车监控抓拍前端、机动车不礼让行人抓拍前端、硬件设备等。</t>
  </si>
  <si>
    <t>下桃花路网—北六路</t>
  </si>
  <si>
    <t>北六路全长1510米，红线宽45米。</t>
  </si>
  <si>
    <t>阳和沿江水上运动乐园</t>
  </si>
  <si>
    <t>北部生态新区管委会</t>
  </si>
  <si>
    <t>阳和工业新区</t>
  </si>
  <si>
    <t>项目位于阳和工业新区，项目规划总面积约为338.8 亩（其中净建设用地约318.6 亩），建设公园绿地及配套设施（主要包括驳岸生态带、运动文化区、野趣娱乐区、花田观光区等）。</t>
  </si>
  <si>
    <t>阳旭路西段</t>
  </si>
  <si>
    <t>项目东起阳和大道，西至和源路南段，总长707米，宽34米。</t>
  </si>
  <si>
    <t>阳惠路下穿分离式立交通道</t>
  </si>
  <si>
    <t>阳惠路下穿分离式立交工程项目包含4条道路，分别为阳惠路东段至阳华路、东外环南段快速路、泉南高速公路、龟山纵一路。</t>
  </si>
  <si>
    <t>雒容西堤一期应急治涝工程</t>
  </si>
  <si>
    <t>主要建设内容包括3.85千米堤防、2.0千米护岸、4座防洪闸（东小河防洪涵闸、西小河防洪涵闸、雒容中上支防洪涵闸和雒容中沟防洪涵闸）、4座泵站（东小河泵站、西小河泵站、雒容中上支泵站及雒容中沟泵站）及附属建筑物、1座交通闸。</t>
  </si>
  <si>
    <t>2021—2023</t>
  </si>
  <si>
    <t>航鹰大道邻里中心项目</t>
  </si>
  <si>
    <t>产业集团</t>
  </si>
  <si>
    <t>柳南区人民政府</t>
  </si>
  <si>
    <t>航鹰大道与航五路交叉口西北角</t>
  </si>
  <si>
    <t>主要建设社区公共服务设施、商业金融、餐饮服务等</t>
  </si>
  <si>
    <t>鹧鸪江路5号地块一级土地整理（二期）</t>
  </si>
  <si>
    <t>市土储中心
产业集团</t>
  </si>
  <si>
    <t>市自然资源规划局、
柳北区人民政府</t>
  </si>
  <si>
    <t>鹧鸪江路5号</t>
  </si>
  <si>
    <t>主要针对鹧鸪江路5号元成公司厂区范围内剩余的约150亩地块，进行房屋征收。</t>
  </si>
  <si>
    <t>实施房屋征收</t>
  </si>
  <si>
    <t>柳钢高炉煤气回收利1×135MW发电项目</t>
  </si>
  <si>
    <t>广西柳州钢铁集团有限公司</t>
  </si>
  <si>
    <t>市工信局
柳北区政府</t>
  </si>
  <si>
    <t xml:space="preserve">对柳钢高炉煤气回收利用系统进行升级改造，对富余煤气进行能源回收利用，提高能源利用效率，减少煤气放散量，以达到节能减排、降低成本、优质增效的目的。
</t>
  </si>
  <si>
    <t>续建项目</t>
  </si>
  <si>
    <t>14项</t>
  </si>
  <si>
    <t>鹿寨县城南新区城中村改造项目--鹿寨县城南新区城中村（大小龙田屯）改造项目</t>
  </si>
  <si>
    <t>鹿寨县祥鹿公司</t>
  </si>
  <si>
    <t>本项目建设用地总面积为9.97万平方米，规划总建筑面积11.4平方米。其中：A地块总用地面积4.76万平方米，规划总建筑面积5万平方米，B地块总用地面积5.2万平方米，规划总建筑面积6.37万平方米。</t>
  </si>
  <si>
    <t>上级资金
业主自筹</t>
  </si>
  <si>
    <t>2020—2022</t>
  </si>
  <si>
    <t>完成总工程量50%</t>
  </si>
  <si>
    <t>柳江新城区南五路项目</t>
  </si>
  <si>
    <t>柳江区城投公司</t>
  </si>
  <si>
    <t>道路全长2356.16米，其中A道路长1258.109米，红线宽40米，双向6车道；B道路长1098.051米，红线宽50米，双向6车道。主要建设内容包括道路工程、桥涵工程、雨水工程等。</t>
  </si>
  <si>
    <t>2020-2022</t>
  </si>
  <si>
    <t>完成主体工程施工</t>
  </si>
  <si>
    <t>广西柳州利而安化工有限公司年产43万吨化工产品建设项目</t>
  </si>
  <si>
    <t>广西柳州利而安化工有限公司</t>
  </si>
  <si>
    <t>占地约50亩，年产30万吨工业甲醛，年产12万吨脲醛树脂，年产1万吨酚醛树脂生产项目。</t>
  </si>
  <si>
    <t>完成主体厂房建设</t>
  </si>
  <si>
    <t>广西畔森木业高端家具板、全屋家具定制项目</t>
  </si>
  <si>
    <t>广西畔森装饰材料有限公司</t>
  </si>
  <si>
    <t>占地面积约95亩，总建筑面积为41875平方米，主要建设办公楼一栋，综合楼一栋，生产车间六间，以及门卫室、配电室等配套建筑设施。</t>
  </si>
  <si>
    <t>完成厂房基础建设</t>
  </si>
  <si>
    <t>智慧公安（一期）</t>
  </si>
  <si>
    <t>智慧公安警务云和大数据平台建设项目；智慧公安网络和基础工程建设项目（一期）；智慧公安应用系统建设项目（一期）；智慧公安安全和运维平台建设项目（一期）；智慧监所项目（一期）。</t>
  </si>
  <si>
    <t>2018-2022</t>
  </si>
  <si>
    <t>完成整体工程的90%</t>
  </si>
  <si>
    <t>智慧公安（二期）</t>
  </si>
  <si>
    <t>智慧公安网络和基础工程建设项目（二期）、智慧公安警务云和大数据平台建设项目（二期）、智慧公安应用系统建设项目（二期）、智慧公安安全和运维建设项目（二期）。</t>
  </si>
  <si>
    <t>2019-2022</t>
  </si>
  <si>
    <t>完成整体工程的40%</t>
  </si>
  <si>
    <t>柳州市司法警察训练基地迁建项目</t>
  </si>
  <si>
    <t>中级人民法院</t>
  </si>
  <si>
    <t>建设执行指挥中心大楼及教学用房、法警备勤用房、宿舍、射击训练场、体能训练场、运动场看台、400米田径场、室外训练场、门卫室、地面停车场、场内道路及其他配套附属设施等。</t>
  </si>
  <si>
    <t>完成整体工程的30%</t>
  </si>
  <si>
    <t>柳城县人民医院综合楼项目</t>
  </si>
  <si>
    <t>柳城县人民医院</t>
  </si>
  <si>
    <t>建设综合楼、下停车场、后勤综合楼及附属设施项目。总建筑面积37825平方米。</t>
  </si>
  <si>
    <t>2020-2023</t>
  </si>
  <si>
    <t>主体完工</t>
  </si>
  <si>
    <t>森星木业年实木复合地板项目</t>
  </si>
  <si>
    <t>广西森星木业有限公司</t>
  </si>
  <si>
    <t>本项目占地面积54.92亩，建筑面积2.2万平方米，主要建设2栋厂房，办公综合楼1栋。项目建成后年产能可达到120万平方米实木复合地板。</t>
  </si>
  <si>
    <t>三江县大洲小学整体搬迁项目</t>
  </si>
  <si>
    <t>三江县教育局</t>
  </si>
  <si>
    <t>本项目净用地面积43200平方米(合64.8亩)，规划总建筑面积19416平方米。主要建设内容：教学实验综合楼1栋、教学综合楼2栋、综合体育馆1栋、午托房1栋、食堂1栋、门卫室、地下设备用房等房屋建筑等配套工程。</t>
  </si>
  <si>
    <t>柳城县中医医院二期业务用房项目</t>
  </si>
  <si>
    <t>柳城县中医医院</t>
  </si>
  <si>
    <t>项目占地面积约14432.83平方米，总建筑面积为27554.15平方米规划床位数250张。主要建设一栋内科康复楼，以及地下室、门卫室、 供配电、给排水、绿化、道路及地面硬化、停车位等。</t>
  </si>
  <si>
    <t>完成主体结构</t>
  </si>
  <si>
    <t>惠风和苑（温馨印象）</t>
  </si>
  <si>
    <t>市住建局</t>
  </si>
  <si>
    <t>总建筑面积37844.5㎡，住宅户数280户，主要建设内容为新建商业用房及住宅。</t>
  </si>
  <si>
    <t>除3#、4#楼外，其余栋号完工</t>
  </si>
  <si>
    <t>柳州物流基地配套路网（一期）</t>
  </si>
  <si>
    <t>道路1全长318.87米，红线宽度45米，双向6车道，道路等级城市次干路。道路2全长1321.69米，红线宽度32米，双向4车道，道路等级城市次干路。</t>
  </si>
  <si>
    <t>道路工程完成70%</t>
  </si>
  <si>
    <t>启元广场</t>
  </si>
  <si>
    <t>该项目净用地面积28648.78平方米（合42.97亩），容积率4.0，总建筑面积约1167489.37平方米，其中地上119766.88平方米，地下面积47722.49平方米。</t>
  </si>
  <si>
    <t>2017-2022</t>
  </si>
  <si>
    <t>主体工程完工</t>
  </si>
  <si>
    <t>竣工项目</t>
  </si>
  <si>
    <t>4项</t>
  </si>
  <si>
    <t>阳鹿高速鹿寨东延长线工程</t>
  </si>
  <si>
    <t>鹿寨县交通局</t>
  </si>
  <si>
    <t>全长约3.75公里，红线宽度40米，双向六车道，按一级公路标准建设，泉南高速公路扩建双向八车道宽度。</t>
  </si>
  <si>
    <t>上级资金
财政投资</t>
  </si>
  <si>
    <t>2020—2021</t>
  </si>
  <si>
    <t>完工通车</t>
  </si>
  <si>
    <t>柳州市紫荆花园</t>
  </si>
  <si>
    <t>市林业和园林局
城中区政府</t>
  </si>
  <si>
    <t>用地面积750亩，总建筑面积约2.32万平方米。</t>
  </si>
  <si>
    <t>2019-2021</t>
  </si>
  <si>
    <t>完工投入使用</t>
  </si>
  <si>
    <t>柳州市莲花综合服务中心（原党员廉政教育基地）</t>
  </si>
  <si>
    <t>项目用地面积约30亩，建筑面积3.3万平方米。</t>
  </si>
  <si>
    <t>2018-2021</t>
  </si>
  <si>
    <t>完工</t>
  </si>
  <si>
    <t>三江县古宜镇第五小学整体搬迁建设项目</t>
  </si>
  <si>
    <t>项目净用地面积43200平方米(合64.8亩)，规划总建筑面积19416平方米，教学实验综合楼1栋、教学综合楼2栋、综合体育馆1栋等配套工程。</t>
  </si>
  <si>
    <t>2020-2021</t>
  </si>
  <si>
    <t>附件1</t>
  </si>
  <si>
    <t>2021年第一批增补市级层面统筹推进重大项目进度目标建议表(新开工)</t>
  </si>
  <si>
    <t>报送单位：              联系人：              联系电话;</t>
  </si>
  <si>
    <t>至2021年3月底前期工作完成情况</t>
  </si>
  <si>
    <t>计划开工月份</t>
  </si>
  <si>
    <t>合计（ 项）</t>
  </si>
  <si>
    <t xml:space="preserve"> </t>
  </si>
  <si>
    <t>项目名称应与项目审批、核准、备案文件一致</t>
  </si>
  <si>
    <t>已完成投资许可的应与项目审批、核准、备案文件一致，意向性项目填写意向业主或填写“待定”</t>
  </si>
  <si>
    <t>属于路、桥、隧、管、线的项目主要表述里程(长度)、等级标准等内容，属于码头的项目主要表述泊位个数、吨位、年吞吐能力等内容，属于能源的项目主要表述装机容量、数量等内容（水电要有库容量），属于产业的项目主要表述建筑物总建筑面积和生产线规模、产能，属于社会事业的项目重点表述主要建筑物总建筑面积等内容……</t>
  </si>
  <si>
    <t>项目总投资应与项目审批、核准、备案文件一致</t>
  </si>
  <si>
    <t>金额数（属审批类的项目，要根据下达的财政资金和配套要求情况填写）</t>
  </si>
  <si>
    <t>申请国债
申请上级资金
财政投资
业主自筹
等</t>
  </si>
  <si>
    <t>2021-****</t>
  </si>
  <si>
    <t>三通一平、主体工程等形象进度要求</t>
  </si>
  <si>
    <t>7个审批环节在材料组织、上报和审批方面的情况。如：项目核准、规划选址、环评报告、水土保持已批复，用地预审上报待批，占用林地材料正在编制等</t>
  </si>
  <si>
    <t>**月</t>
  </si>
  <si>
    <t>填写需要特别说明的情况</t>
  </si>
  <si>
    <t>34项</t>
  </si>
  <si>
    <t>柳南区发改局</t>
  </si>
  <si>
    <t>项目将建成集运输配送、现代自动化立体仓储、货物分拨、多式联运、包装加工、物流信息为一体综合性汽车配套产业物流园区。项目占地113亩，总建筑面积约103593.04平米，已获得土地使用权的地块一占地面积58084.45㎡，规划建9栋仓储用房，总计容面积80053.0㎡，容积率1.38。</t>
  </si>
  <si>
    <t>项目已通过在线平台完成审批并备案，地块一土地不动产证办理好，完成1栋楼的主体施工及外墙装饰工程</t>
  </si>
  <si>
    <t>4月</t>
  </si>
  <si>
    <t>柳南发改申报</t>
  </si>
  <si>
    <t>商务局</t>
  </si>
  <si>
    <t>项目供地审批，登报</t>
  </si>
  <si>
    <t>12月</t>
  </si>
  <si>
    <t>工信局</t>
  </si>
  <si>
    <t>财政资金及业主自筹</t>
  </si>
  <si>
    <t>目前正在与社会资本方谈判，待确定合同后可进行挂网公告，进行招标及土地竞拍</t>
  </si>
  <si>
    <t>发改局</t>
  </si>
  <si>
    <t>该项目可形成以市场为导向的智能化汽车物流、仓储、交易中心，延伸企业产业链条，促进产业集群发展方面实现突破。</t>
  </si>
  <si>
    <t>地块已供出，现正在进行场地平整</t>
  </si>
  <si>
    <t>4</t>
  </si>
  <si>
    <t>该项目将填补二手汽车整车及零部件对外出口贸易空白，形成生产、加工、物流、零售、批发、贸易、进口、出口等多种企业于一体的产业链，实现产业转型升级、扩大贸易。</t>
  </si>
  <si>
    <t>企业已拍地，正在进行总平及单体方案报建工作</t>
  </si>
  <si>
    <t>金太阳</t>
  </si>
  <si>
    <t>政府财政资金</t>
  </si>
  <si>
    <t>柳州市公安局</t>
  </si>
  <si>
    <t>完成主体工程30%。</t>
  </si>
  <si>
    <t>已完成总平及单体审批，准备报可研批复</t>
  </si>
  <si>
    <t>8月</t>
  </si>
  <si>
    <t>市公安局申报张国治15077213566</t>
  </si>
  <si>
    <t>融水县农业农村局</t>
  </si>
  <si>
    <t>本项目规划占地面积600亩，母猪存栏量约9600头，主要建设公猪站、产房、保育舍、配怀舍、妊娠舍、员工办公生活区等设施。</t>
  </si>
  <si>
    <t xml:space="preserve">银行贷款
业主自筹
</t>
  </si>
  <si>
    <t>三通一平、主体工程建筑封顶</t>
  </si>
  <si>
    <t xml:space="preserve">环境影响评价、
开展三通一平
</t>
  </si>
  <si>
    <t>3月</t>
  </si>
  <si>
    <t>融水申报覃18277286887</t>
  </si>
  <si>
    <t>融水县科工贸局</t>
  </si>
  <si>
    <t>电站为坝后引流式电站，规划建设总容量987万立方米小型水库一座，大坝、引水隧道、发电厂房、生活办公用房、进场上坝道路。电站装机容量6200WK,年平均发电量1936WK.H.</t>
  </si>
  <si>
    <t>三通一平、主体工程结构工程量达50%</t>
  </si>
  <si>
    <t>开展三通一平</t>
  </si>
  <si>
    <t>融水苗族自治县水利局</t>
  </si>
  <si>
    <t>新建厂区一座，铺设管道80km，新建高位水池7座</t>
  </si>
  <si>
    <t>上级资金财政投资</t>
  </si>
  <si>
    <t>开展选址、管道开完、蓄水池建设</t>
  </si>
  <si>
    <t>项目选址</t>
  </si>
  <si>
    <t>对1#楼、2#楼、3#楼、5#楼、门诊大楼、6#楼、耗材楼、锅炉房、TOMO机房、医疗垃圾生活垃圾处理站改造等建筑进行室内维修改造，包括拆除工程、改造工程（楼地面、墙面、天面、水改造、电改造、暖通、消防、智能等），对室外进行道路维修、硬地铺装、绿化等改造，改造建筑面积55151㎡</t>
  </si>
  <si>
    <t>正在编制项目建议书申请立项</t>
  </si>
  <si>
    <t>柳城报</t>
  </si>
  <si>
    <t>柳城县人民政府</t>
  </si>
  <si>
    <t>项目总占地1748亩，新建一个种猪场，分三个区建设，其中：母猪区规划用地面积981亩，新建一个存栏2.70万头的母猪场；保育育肥区规划用地面积647亩，从母猪场调入断奶仔猪到保育育肥1区和保育育肥2区保育育肥猪舍进行饲养。建设后备舍、隔离舍、配种妊娠舍、产房、公猪舍、中转舍、保育育肥舍、连廊等猪舍建筑面积为285364.59㎡，配套建设职工宿舍、猪场办公管理用房、兽医实验室、道路等建筑面积为261251.12㎡，以及建设围墙、排水沟、料塔基础、机井、水塔、消毒池、配电房、人畜饮用水工程、污水处理站等配套设施。项目建成达产后，年可出栏优质生猪66.23万头。</t>
  </si>
  <si>
    <t>银行贷款、业主自筹</t>
  </si>
  <si>
    <t>备案、施工合同、用地预审</t>
  </si>
  <si>
    <t>2020年6月已开工</t>
  </si>
  <si>
    <t>环评正在办理</t>
  </si>
  <si>
    <t>项目占地面积为193.5亩。本项目拟建设年出栏15万头规模的全线场。主要建设年出栏10万头商品猪的楼房猪舍1栋及年出栏5万头商品猪的平铺猪舍,以及配套的生活区、附属设施、治污区；购置主要设备为地磅、料罐、自动饲喂系统等。</t>
  </si>
  <si>
    <t>备案、租地合同、环评。</t>
  </si>
  <si>
    <t>该项目占地906亩，其中一期为年存栏15000头母猪扩繁场建设项目，项目占地595亩，新建猪舍及配套设施面积约100000㎡，主要建设内容包含：分娩舍、妊娠舍、后备母猪舍、隔离舍、仔猪出猪间、淘汰猪出猪台、综合楼、集中住宿、环保住宿、门卫室、洗消烘干房、发电机房、蓄水池及泵房、中转仓库、检测室、厨房、简易烘干房、冲洗设备房、进场大门、汽车消毒池、地磅基础、篮球场、化粪池、垃圾池、污水池、料塔基础、有机肥粪棚、沼液塘、应急唐、死猪处理房、污水处理系统、空气过滤系统、智能环境控制系统、自动供料系统、自动饮水系统、自动清粪系统等。</t>
  </si>
  <si>
    <t>银行融资、 业主自筹</t>
  </si>
  <si>
    <t>完成一期栏舍的建设并投产</t>
  </si>
  <si>
    <t>备案，租地合同</t>
  </si>
  <si>
    <t>北部生态新区管理委员会
柳北区政府</t>
  </si>
  <si>
    <t>规划总用地面积18248.43平方米
（合27.37亩），总建筑面积约25026.91平方米。 主要建设内容包括：新建北部生态新区公安分局业务技术用房、执法办案中心业务技术用房、交警大队业务技术用房、巡警大队业务技术用房、责任区刑侦大队业务技术用房，以及门卫室、停车场、场内道路、铺装硬化、景观绿化、给排水、供配电等配套附属工程。</t>
  </si>
  <si>
    <t>开工建设。</t>
  </si>
  <si>
    <t>确定选址，开展设计工作，进行立项报批。</t>
  </si>
  <si>
    <t>10月</t>
  </si>
  <si>
    <t>北城报</t>
  </si>
  <si>
    <t>柳州市柳东新区官塘片滨江生态修复工程</t>
  </si>
  <si>
    <t>柳东新区管理委员会</t>
  </si>
  <si>
    <t>项目岸线长约9公里，包含规划河道面积约26 公顷。主要建设内容包括景观绿化工程、土方工程、园林景观配套工程。</t>
  </si>
  <si>
    <t>完成施工许可证办理，正在开展施工前准备。</t>
  </si>
  <si>
    <t>区重大韦枝秀 
13877291139</t>
  </si>
  <si>
    <t>已完成用地预审批复及环境影响评价报告。</t>
  </si>
  <si>
    <t>5月</t>
  </si>
  <si>
    <t>区重大龙周杰13633060132</t>
  </si>
  <si>
    <t>完成工程量40%</t>
  </si>
  <si>
    <t>完成定界与地形测绘工作、总平面规划，环评已经公示，前期施工准备已完成80%。</t>
  </si>
  <si>
    <t>区重大钟海驹
13457206188</t>
  </si>
  <si>
    <t>融安县人民医院外科住院综合楼</t>
  </si>
  <si>
    <t>融安县人民医院</t>
  </si>
  <si>
    <t>融安县政府</t>
  </si>
  <si>
    <t>融安县</t>
  </si>
  <si>
    <t>项目总建筑面积24800.93平方米，设置床位228张。建设内容包括新建1栋外科住院综合楼、连廊及附属配套工程。</t>
  </si>
  <si>
    <t>完成工程量50%</t>
  </si>
  <si>
    <t>已完成施工和监理的招投标。</t>
  </si>
  <si>
    <t>区重大韦杰明     13517728036</t>
  </si>
  <si>
    <t>三江县人民政府</t>
  </si>
  <si>
    <t>完成隧道工程50%建设，完成道路工程50%建设。</t>
  </si>
  <si>
    <t>已完成前期工作及招投标程序</t>
  </si>
  <si>
    <t>区重大吴祖兴18276869421</t>
  </si>
  <si>
    <t>项目共包含三条路线：分别为规划A路、规划B路和规划C路,项目路线总长约1546.257米。其中：规划A路长1116.247米，道路红线宽20米，设计速度为30千米/小时；规划B路长207.517米，道路红线宽16米，设计速度为30千米/小时；规划C路长为222.493米，道路红线宽20米，设计速度为30千米/小时。设计内容包括道路工程、交通工程、排水工程、强弱电工程、照明工程、绿化工程。</t>
  </si>
  <si>
    <t>已完成前期工作，正在开展施工前准备</t>
  </si>
  <si>
    <t>计划2021年4月份开工</t>
  </si>
  <si>
    <t>自治区预备项目/第二季度开竣工仪式</t>
  </si>
  <si>
    <t>已完成初步设计，准备进入招投标程序</t>
  </si>
  <si>
    <t>计划2021年6月份开工</t>
  </si>
  <si>
    <t>总建筑面积约15334.72平方米，其中：门诊保健楼建筑面积9380平方米，地下室建筑面积5954.72平方米（不计容，含人防战时医院3000平方米）。主要建设内容为新建一栋门诊保健楼，以及室外给排水、供配电、绿化、场地硬化道路及停车场、地下人防战时医院等附属配套设施。</t>
  </si>
  <si>
    <t>申请上级资金及县级配套</t>
  </si>
  <si>
    <t>项目建议书批复、可研批复、初设正在组织专家论证，土地证已办理、已完成EPC招标。</t>
  </si>
  <si>
    <t>1月</t>
  </si>
  <si>
    <t>三江县报</t>
  </si>
  <si>
    <t>申请国家财政补助资金、自治区专项补助资金、地方财政预算资金及银行贷款等</t>
  </si>
  <si>
    <t>已完成社会资本方招投标工作，并完成采购结果确认谈判会。于2021年1月14日在相关媒介公示中标结果。目前进行项目公司（SPV公司）组建阶段，各项相关合同协议审议中。</t>
  </si>
  <si>
    <t>6月</t>
  </si>
  <si>
    <t>城建集团 柳州市安居建设投资开发有限公司</t>
  </si>
  <si>
    <t>已完成备案、施工监理招标，总平方案已过规委会审批。现场开展土方外运工作和搭建临时设施。</t>
  </si>
  <si>
    <t>9月</t>
  </si>
  <si>
    <t>城建报</t>
  </si>
  <si>
    <t>城建集团 柳州市城市投资建设发展有限公司</t>
  </si>
  <si>
    <t>总建筑面积537150平方米，拟建17栋楼，其中安置房面积约9万平方米</t>
  </si>
  <si>
    <t>三通一平</t>
  </si>
  <si>
    <t>已完成备案、用地规划许可证。</t>
  </si>
  <si>
    <t>11月</t>
  </si>
  <si>
    <t>城建集团 建投公司</t>
  </si>
  <si>
    <t>林业局</t>
  </si>
  <si>
    <t>该地块位于莲花山庄对面山脚地块，面积约40.3亩，用于三门江林场业务及配套服务用房建设，其中预留三门江派出所、自治区森林公安局直属二分局业务用房建设用地约10亩。根据总平及规划设计要点，本项目总建筑面积27752.45平方米，其中地上20500平方米，地下7252.45平方米。</t>
  </si>
  <si>
    <t>年底完成主体工程4层。完成投资40%</t>
  </si>
  <si>
    <t>已完成备案证</t>
  </si>
  <si>
    <t>完成拆迁工作，开工建设。</t>
  </si>
  <si>
    <t>已完成项目备案、选址、总平方案批复、施工图设计及审查、环评批复、工程规划许可证，正在进行水保编制</t>
  </si>
  <si>
    <t>轨道报</t>
  </si>
  <si>
    <t>正在进行总平设计。</t>
  </si>
  <si>
    <t>7月</t>
  </si>
  <si>
    <t>柳北申报</t>
  </si>
  <si>
    <t>完成项目备案、摘地及施工图审查。</t>
  </si>
  <si>
    <t>乡村风貌改造工程</t>
  </si>
  <si>
    <t>县住建局</t>
  </si>
  <si>
    <t>分批、分阶段对高铁沿线、高速公路沿线及国省道两侧房屋进行外立面改造，提升乡村风貌水平。</t>
  </si>
  <si>
    <t>上级资金
县级配套</t>
  </si>
  <si>
    <t>已完成设计和可研报告工作。</t>
  </si>
  <si>
    <t>已于2021年1月开工建设</t>
  </si>
  <si>
    <t>新开工</t>
  </si>
  <si>
    <t>建设年产500万平方实木复合地板、5万立方米多层实木地板基材、100万平方多层实木地板、3000万张浸渍纸、3000万张科技木皮项目，占地面积约180亩，总建筑而积为88388.68平方米，主要建设内容:生产厂房六栋、办公楼一栋。倒班楼一栋、门卫室及传达室一间以及消防水池、配电箱等配套建设设施。</t>
  </si>
  <si>
    <t>已完成备案、营业执照、土地证、总平图设计。</t>
  </si>
  <si>
    <t>完成备案、营业执照、一期78亩用地的土地招拍挂、总平图审批。</t>
  </si>
  <si>
    <t>计划2021年6月底开工</t>
  </si>
  <si>
    <t>8项</t>
  </si>
  <si>
    <t>项目占地面积约14432.83平方 米，总建筑面积为27554.15平方米，其中地上建筑面积为 24132. 06平方米，地下建筑面积为3422. 09平方米，规划床位 数250张。主要建设一栋内科康复楼，以及地下室、门卫室、 供配电、给排水、绿化、道路及地面硬化、停车位等。</t>
  </si>
  <si>
    <t>申请中央预算内投资、自治区财政投资、柳城县财政投资和业主自筹</t>
  </si>
  <si>
    <t>完成主体框架结构。</t>
  </si>
  <si>
    <t>项目核准、规划选址、环评报告、用地预审</t>
  </si>
  <si>
    <t>子项目1：综合楼及附属设施项目，项目用地16.62亩，总建筑面积20625平方米，其中综合楼面积16375平方米，传染楼面积4250平方米，配套建设供水电、地下停车场等辅助设施。                   
子项目2：地下停车场及附属设施项目，新建地下停车场及附属设施。项目占地面积23.4亩，总建筑面积11000平方米。      
子项目3：后勤综合楼项目，项目占地1900平方米，总建筑面积6200平方米，主要内容为新建一栋后勤综合楼，同时配套建设供配电、给排水、道路、绿化等配套设施。</t>
  </si>
  <si>
    <t>申请中央预算内投资、自治区财政投资、地方配套及业主自筹</t>
  </si>
  <si>
    <t>项目立项、规划选址、环评报告、建设工程规划许可</t>
  </si>
  <si>
    <t>已完成营业执照和项目用地招拍挂手续，正在办理环评、报建等前期手续</t>
  </si>
  <si>
    <t>本项目净用地面积43200. 9平方米(合64.8亩)，规划总建筑面积19416平方米。主要建设内容：教学实验综合楼1栋、教学综合楼2栋、综合体育馆1栋、午托房1栋、食堂1栋、门卫室、地下设备用房等房屋建筑，200 米环形跑道运动场1个、运动场看台、篮球场4个等室外运动场，以及停车场、广场、场内道路、绿化景观工程、室外给排水、室外供电、大门、围墙等配套工程。</t>
  </si>
  <si>
    <t>申请上级资金、地方财政资金</t>
  </si>
  <si>
    <t>土石方已完成 ， 排洪沟混凝土浇筑完成，教学楼结构完成70%，食堂、托儿所、体育馆基础施工，围墙同步施工。</t>
  </si>
  <si>
    <t>已开工</t>
  </si>
  <si>
    <t>建议由预备调成实施类</t>
  </si>
  <si>
    <t>柳州市柳江区城市建设投资有限公司</t>
  </si>
  <si>
    <t>柳江新城管委会</t>
  </si>
  <si>
    <t>道路全长2356.16米，其中A道路长1258.109米，红线宽40米，双向6车道；B道路长1098.051米，红线宽50米，双向6车道。主要建设内容包括道路工程、桥涵工程、雨水工程、污水工程、给水工程、照明工程、交通工程、绿化工程、电力管沟工程、燃气工程和电信管沟工程。</t>
  </si>
  <si>
    <t>主体工程施工</t>
  </si>
  <si>
    <t>已完成：立项批复、方案设计审批、用地预审和选址意见书、可研批复、初步设计批复、环评批复、工程规划许可证；正在办理土地划拨决定书、用地规划许可证；</t>
  </si>
  <si>
    <t>由预备类项目转为续建项目</t>
  </si>
  <si>
    <t>本项目建设用地总面积为9.97万平方米，规划总建筑面积为11.4平方米。其中：A地块总用地面积4.76万平方米，规划总建筑面积5万平方米，B地块总用地面积5.2万平方米，规划总建筑面积6.37万平方米。</t>
  </si>
  <si>
    <t>完成总工程量50%。</t>
  </si>
  <si>
    <t>完成总工程量10%，7#楼进行门窗安装、内外墙抹灰、防水；8#、9#楼一层建设，10#、11#、16#基础建设、18#、19#基础施工、20#-23#基础施工、25#楼待基础验收。</t>
  </si>
  <si>
    <t>2020年12月</t>
  </si>
  <si>
    <t>申报续建项目</t>
  </si>
  <si>
    <t>完成厂房基础建设。</t>
  </si>
  <si>
    <t>完成厂房基础建设70%。</t>
  </si>
  <si>
    <t>2020年10月</t>
  </si>
  <si>
    <t>2020年11月</t>
  </si>
  <si>
    <t>1项</t>
  </si>
  <si>
    <t>路基工程：土石方挖方完成31万方，软基换填完成5495m3，雨、污管完成1.15万m。路面工程：垫层完成13500m，底基层完成13500m，基层完成13000m，沥青下面层完成7000m，沥青中面层完成8000m，沥青上面层完成8000m。</t>
  </si>
  <si>
    <t>申报为竣工项目</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</si>
</sst>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_ "/>
    <numFmt numFmtId="177" formatCode="0_);[Red]\(0\)"/>
  </numFmts>
  <fonts count="41">
    <font>
      <sz val="12"/>
      <name val="宋体"/>
      <charset val="134"/>
    </font>
    <font>
      <b/>
      <sz val="16"/>
      <name val="黑体"/>
      <charset val="134"/>
    </font>
    <font>
      <b/>
      <sz val="12"/>
      <name val="宋体"/>
      <charset val="134"/>
      <scheme val="minor"/>
    </font>
    <font>
      <sz val="12"/>
      <name val="宋体"/>
      <charset val="134"/>
      <scheme val="minor"/>
    </font>
    <font>
      <sz val="10"/>
      <name val="宋体"/>
      <charset val="134"/>
    </font>
    <font>
      <sz val="10"/>
      <name val="仿宋_GB2312"/>
      <charset val="134"/>
    </font>
    <font>
      <sz val="10"/>
      <name val="Times New Roman"/>
      <charset val="134"/>
    </font>
    <font>
      <sz val="18"/>
      <name val="方正小标宋简体"/>
      <charset val="134"/>
    </font>
    <font>
      <sz val="10"/>
      <name val="黑体"/>
      <charset val="134"/>
    </font>
    <font>
      <sz val="12"/>
      <color rgb="FFFF0000"/>
      <name val="宋体"/>
      <charset val="134"/>
      <scheme val="minor"/>
    </font>
    <font>
      <sz val="10"/>
      <name val="宋体"/>
      <charset val="134"/>
      <scheme val="minor"/>
    </font>
    <font>
      <sz val="10"/>
      <name val="宋体"/>
      <charset val="134"/>
      <scheme val="major"/>
    </font>
    <font>
      <b/>
      <sz val="14"/>
      <name val="宋体"/>
      <charset val="134"/>
      <scheme val="minor"/>
    </font>
    <font>
      <sz val="14"/>
      <name val="宋体"/>
      <charset val="134"/>
      <scheme val="minor"/>
    </font>
    <font>
      <sz val="14"/>
      <color theme="1"/>
      <name val="宋体"/>
      <charset val="134"/>
      <scheme val="minor"/>
    </font>
    <font>
      <sz val="14"/>
      <name val="宋体"/>
      <charset val="134"/>
    </font>
    <font>
      <sz val="14"/>
      <color theme="1"/>
      <name val="宋体"/>
      <charset val="134"/>
    </font>
    <font>
      <sz val="14"/>
      <color rgb="FFFF0000"/>
      <name val="宋体"/>
      <charset val="134"/>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b/>
      <sz val="13"/>
      <color theme="3"/>
      <name val="宋体"/>
      <charset val="134"/>
      <scheme val="minor"/>
    </font>
    <font>
      <sz val="11"/>
      <color rgb="FF006100"/>
      <name val="宋体"/>
      <charset val="0"/>
      <scheme val="minor"/>
    </font>
    <font>
      <sz val="11"/>
      <color rgb="FF3F3F76"/>
      <name val="宋体"/>
      <charset val="0"/>
      <scheme val="minor"/>
    </font>
    <font>
      <u/>
      <sz val="11"/>
      <color rgb="FF800080"/>
      <name val="宋体"/>
      <charset val="0"/>
      <scheme val="minor"/>
    </font>
    <font>
      <sz val="10"/>
      <name val="Arial"/>
      <charset val="134"/>
    </font>
    <font>
      <sz val="11"/>
      <color rgb="FF9C6500"/>
      <name val="宋体"/>
      <charset val="0"/>
      <scheme val="minor"/>
    </font>
    <font>
      <b/>
      <sz val="11"/>
      <color theme="3"/>
      <name val="宋体"/>
      <charset val="134"/>
      <scheme val="minor"/>
    </font>
    <font>
      <sz val="12"/>
      <name val="Times New Roman"/>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6"/>
      <name val="方正小标宋简体"/>
      <charset val="134"/>
    </font>
  </fonts>
  <fills count="3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3">
    <xf numFmtId="0" fontId="0" fillId="0" borderId="0"/>
    <xf numFmtId="42" fontId="23" fillId="0" borderId="0" applyFont="0" applyFill="0" applyBorder="0" applyAlignment="0" applyProtection="0">
      <alignment vertical="center"/>
    </xf>
    <xf numFmtId="0" fontId="22" fillId="11" borderId="0" applyNumberFormat="0" applyBorder="0" applyAlignment="0" applyProtection="0">
      <alignment vertical="center"/>
    </xf>
    <xf numFmtId="0" fontId="26" fillId="13" borderId="6"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2" fillId="8" borderId="0" applyNumberFormat="0" applyBorder="0" applyAlignment="0" applyProtection="0">
      <alignment vertical="center"/>
    </xf>
    <xf numFmtId="0" fontId="20" fillId="6" borderId="0" applyNumberFormat="0" applyBorder="0" applyAlignment="0" applyProtection="0">
      <alignment vertical="center"/>
    </xf>
    <xf numFmtId="43" fontId="23" fillId="0" borderId="0" applyFont="0" applyFill="0" applyBorder="0" applyAlignment="0" applyProtection="0">
      <alignment vertical="center"/>
    </xf>
    <xf numFmtId="0" fontId="21"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17" borderId="7" applyNumberFormat="0" applyFont="0" applyAlignment="0" applyProtection="0">
      <alignment vertical="center"/>
    </xf>
    <xf numFmtId="0" fontId="30" fillId="0" borderId="0" applyNumberFormat="0" applyFill="0" applyBorder="0" applyAlignment="0" applyProtection="0">
      <alignment vertical="center"/>
    </xf>
    <xf numFmtId="0" fontId="31" fillId="0" borderId="0"/>
    <xf numFmtId="0" fontId="21" fillId="9" borderId="0" applyNumberFormat="0" applyBorder="0" applyAlignment="0" applyProtection="0">
      <alignment vertical="center"/>
    </xf>
    <xf numFmtId="0" fontId="32" fillId="0" borderId="0" applyNumberFormat="0" applyFill="0" applyBorder="0" applyAlignment="0" applyProtection="0">
      <alignment vertical="center"/>
    </xf>
    <xf numFmtId="0" fontId="28" fillId="0" borderId="0"/>
    <xf numFmtId="0" fontId="33" fillId="0" borderId="0" applyNumberFormat="0" applyFill="0" applyBorder="0" applyAlignment="0" applyProtection="0">
      <alignment vertical="center"/>
    </xf>
    <xf numFmtId="0" fontId="31" fillId="0" borderId="0"/>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5" applyNumberFormat="0" applyFill="0" applyAlignment="0" applyProtection="0">
      <alignment vertical="center"/>
    </xf>
    <xf numFmtId="0" fontId="24" fillId="0" borderId="5" applyNumberFormat="0" applyFill="0" applyAlignment="0" applyProtection="0">
      <alignment vertical="center"/>
    </xf>
    <xf numFmtId="0" fontId="0" fillId="0" borderId="0"/>
    <xf numFmtId="0" fontId="21" fillId="10" borderId="0" applyNumberFormat="0" applyBorder="0" applyAlignment="0" applyProtection="0">
      <alignment vertical="center"/>
    </xf>
    <xf numFmtId="0" fontId="30" fillId="0" borderId="8" applyNumberFormat="0" applyFill="0" applyAlignment="0" applyProtection="0">
      <alignment vertical="center"/>
    </xf>
    <xf numFmtId="0" fontId="21" fillId="25" borderId="0" applyNumberFormat="0" applyBorder="0" applyAlignment="0" applyProtection="0">
      <alignment vertical="center"/>
    </xf>
    <xf numFmtId="0" fontId="18" fillId="5" borderId="4" applyNumberFormat="0" applyAlignment="0" applyProtection="0">
      <alignment vertical="center"/>
    </xf>
    <xf numFmtId="0" fontId="37" fillId="5" borderId="6" applyNumberFormat="0" applyAlignment="0" applyProtection="0">
      <alignment vertical="center"/>
    </xf>
    <xf numFmtId="0" fontId="38" fillId="27" borderId="10" applyNumberFormat="0" applyAlignment="0" applyProtection="0">
      <alignment vertical="center"/>
    </xf>
    <xf numFmtId="0" fontId="22" fillId="19" borderId="0" applyNumberFormat="0" applyBorder="0" applyAlignment="0" applyProtection="0">
      <alignment vertical="center"/>
    </xf>
    <xf numFmtId="0" fontId="21" fillId="7" borderId="0" applyNumberFormat="0" applyBorder="0" applyAlignment="0" applyProtection="0">
      <alignment vertical="center"/>
    </xf>
    <xf numFmtId="0" fontId="39" fillId="0" borderId="11" applyNumberFormat="0" applyFill="0" applyAlignment="0" applyProtection="0">
      <alignment vertical="center"/>
    </xf>
    <xf numFmtId="0" fontId="36" fillId="0" borderId="9" applyNumberFormat="0" applyFill="0" applyAlignment="0" applyProtection="0">
      <alignment vertical="center"/>
    </xf>
    <xf numFmtId="0" fontId="25" fillId="12" borderId="0" applyNumberFormat="0" applyBorder="0" applyAlignment="0" applyProtection="0">
      <alignment vertical="center"/>
    </xf>
    <xf numFmtId="0" fontId="29" fillId="18" borderId="0" applyNumberFormat="0" applyBorder="0" applyAlignment="0" applyProtection="0">
      <alignment vertical="center"/>
    </xf>
    <xf numFmtId="0" fontId="22" fillId="28" borderId="0" applyNumberFormat="0" applyBorder="0" applyAlignment="0" applyProtection="0">
      <alignment vertical="center"/>
    </xf>
    <xf numFmtId="0" fontId="0" fillId="0" borderId="0">
      <alignment vertical="center"/>
    </xf>
    <xf numFmtId="0" fontId="21" fillId="26" borderId="0" applyNumberFormat="0" applyBorder="0" applyAlignment="0" applyProtection="0">
      <alignment vertical="center"/>
    </xf>
    <xf numFmtId="0" fontId="22" fillId="23" borderId="0" applyNumberFormat="0" applyBorder="0" applyAlignment="0" applyProtection="0">
      <alignment vertical="center"/>
    </xf>
    <xf numFmtId="0" fontId="22" fillId="14"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29" borderId="0" applyNumberFormat="0" applyBorder="0" applyAlignment="0" applyProtection="0">
      <alignment vertical="center"/>
    </xf>
    <xf numFmtId="0" fontId="28" fillId="0" borderId="0"/>
    <xf numFmtId="0" fontId="21" fillId="16" borderId="0" applyNumberFormat="0" applyBorder="0" applyAlignment="0" applyProtection="0">
      <alignment vertical="center"/>
    </xf>
    <xf numFmtId="0" fontId="22" fillId="32" borderId="0" applyNumberFormat="0" applyBorder="0" applyAlignment="0" applyProtection="0">
      <alignment vertical="center"/>
    </xf>
    <xf numFmtId="0" fontId="22" fillId="22" borderId="0" applyNumberFormat="0" applyBorder="0" applyAlignment="0" applyProtection="0">
      <alignment vertical="center"/>
    </xf>
    <xf numFmtId="0" fontId="21" fillId="34" borderId="0" applyNumberFormat="0" applyBorder="0" applyAlignment="0" applyProtection="0">
      <alignment vertical="center"/>
    </xf>
    <xf numFmtId="0" fontId="22" fillId="24" borderId="0" applyNumberFormat="0" applyBorder="0" applyAlignment="0" applyProtection="0">
      <alignment vertical="center"/>
    </xf>
    <xf numFmtId="0" fontId="21" fillId="35" borderId="0" applyNumberFormat="0" applyBorder="0" applyAlignment="0" applyProtection="0">
      <alignment vertical="center"/>
    </xf>
    <xf numFmtId="0" fontId="21" fillId="21" borderId="0" applyNumberFormat="0" applyBorder="0" applyAlignment="0" applyProtection="0">
      <alignment vertical="center"/>
    </xf>
    <xf numFmtId="0" fontId="22" fillId="33" borderId="0" applyNumberFormat="0" applyBorder="0" applyAlignment="0" applyProtection="0">
      <alignment vertical="center"/>
    </xf>
    <xf numFmtId="0" fontId="21" fillId="20" borderId="0" applyNumberFormat="0" applyBorder="0" applyAlignment="0" applyProtection="0">
      <alignment vertical="center"/>
    </xf>
    <xf numFmtId="0" fontId="31" fillId="0" borderId="0"/>
    <xf numFmtId="0" fontId="0" fillId="0" borderId="0"/>
    <xf numFmtId="0" fontId="0" fillId="0" borderId="0"/>
    <xf numFmtId="0" fontId="0" fillId="0" borderId="0"/>
    <xf numFmtId="0" fontId="0" fillId="0" borderId="0"/>
    <xf numFmtId="0" fontId="28" fillId="0" borderId="0"/>
    <xf numFmtId="0" fontId="23" fillId="0" borderId="0">
      <alignment vertical="center"/>
    </xf>
    <xf numFmtId="0" fontId="0" fillId="0" borderId="0"/>
    <xf numFmtId="0" fontId="0" fillId="0" borderId="0"/>
    <xf numFmtId="0" fontId="0" fillId="0" borderId="0"/>
    <xf numFmtId="0" fontId="0" fillId="0" borderId="0"/>
    <xf numFmtId="0" fontId="0" fillId="0" borderId="0"/>
    <xf numFmtId="0" fontId="31" fillId="0" borderId="0"/>
    <xf numFmtId="0" fontId="23" fillId="0" borderId="0"/>
    <xf numFmtId="0" fontId="0" fillId="0" borderId="0">
      <alignment vertical="center"/>
    </xf>
    <xf numFmtId="0" fontId="28" fillId="0" borderId="0"/>
  </cellStyleXfs>
  <cellXfs count="101">
    <xf numFmtId="0" fontId="0" fillId="0" borderId="0" xfId="0" applyAlignment="1">
      <alignment vertical="center"/>
    </xf>
    <xf numFmtId="0" fontId="1" fillId="0" borderId="0" xfId="26" applyFont="1" applyFill="1" applyBorder="1" applyAlignment="1">
      <alignment vertical="center"/>
    </xf>
    <xf numFmtId="0" fontId="2" fillId="0" borderId="0" xfId="26" applyFont="1" applyFill="1" applyBorder="1" applyAlignment="1">
      <alignment horizontal="center" vertical="center" wrapText="1"/>
    </xf>
    <xf numFmtId="0" fontId="3" fillId="0" borderId="0" xfId="26" applyFont="1" applyFill="1" applyBorder="1" applyAlignment="1">
      <alignment horizontal="left" vertical="center" wrapText="1"/>
    </xf>
    <xf numFmtId="0" fontId="3" fillId="0" borderId="0" xfId="26" applyFont="1" applyFill="1" applyBorder="1" applyAlignment="1">
      <alignment vertical="center"/>
    </xf>
    <xf numFmtId="0" fontId="3" fillId="0" borderId="0" xfId="26" applyFont="1" applyFill="1" applyBorder="1" applyAlignment="1">
      <alignment vertical="center" wrapText="1"/>
    </xf>
    <xf numFmtId="0" fontId="4" fillId="0" borderId="0" xfId="26" applyFont="1" applyFill="1" applyBorder="1" applyAlignment="1">
      <alignment horizontal="center" vertical="center"/>
    </xf>
    <xf numFmtId="0" fontId="4" fillId="0" borderId="0" xfId="26" applyFont="1" applyFill="1" applyBorder="1" applyAlignment="1">
      <alignment vertical="center"/>
    </xf>
    <xf numFmtId="0" fontId="4" fillId="0" borderId="0" xfId="26" applyFont="1" applyFill="1" applyBorder="1" applyAlignment="1">
      <alignment vertical="center" wrapText="1"/>
    </xf>
    <xf numFmtId="176" fontId="5" fillId="0" borderId="0" xfId="26" applyNumberFormat="1" applyFont="1" applyFill="1" applyBorder="1" applyAlignment="1">
      <alignment horizontal="center" vertical="center"/>
    </xf>
    <xf numFmtId="0" fontId="6" fillId="0" borderId="0" xfId="26" applyFont="1" applyFill="1" applyBorder="1" applyAlignment="1">
      <alignment horizontal="center" vertical="center"/>
    </xf>
    <xf numFmtId="0" fontId="6" fillId="0" borderId="0" xfId="26" applyFont="1" applyFill="1" applyBorder="1" applyAlignment="1">
      <alignment horizontal="left" vertical="center"/>
    </xf>
    <xf numFmtId="0" fontId="4" fillId="0" borderId="0" xfId="26" applyFont="1" applyFill="1" applyBorder="1" applyAlignment="1">
      <alignment horizontal="left" vertical="center" wrapText="1"/>
    </xf>
    <xf numFmtId="0" fontId="6" fillId="0" borderId="0" xfId="26" applyFont="1" applyFill="1" applyBorder="1" applyAlignment="1">
      <alignment horizontal="center" vertical="center" wrapText="1"/>
    </xf>
    <xf numFmtId="0" fontId="4" fillId="0" borderId="1" xfId="26" applyFont="1" applyFill="1" applyBorder="1" applyAlignment="1">
      <alignment vertical="center"/>
    </xf>
    <xf numFmtId="0" fontId="4" fillId="0" borderId="0" xfId="26" applyFont="1" applyFill="1" applyBorder="1" applyAlignment="1">
      <alignment horizontal="left" vertical="center"/>
    </xf>
    <xf numFmtId="0" fontId="0" fillId="0" borderId="0" xfId="26" applyFont="1" applyFill="1" applyBorder="1" applyAlignment="1">
      <alignment horizontal="left" vertical="center"/>
    </xf>
    <xf numFmtId="0" fontId="0" fillId="0" borderId="0" xfId="26" applyFont="1" applyFill="1" applyBorder="1" applyAlignment="1">
      <alignment horizontal="center" vertical="center"/>
    </xf>
    <xf numFmtId="0" fontId="7" fillId="0" borderId="0" xfId="26" applyFont="1" applyFill="1" applyBorder="1" applyAlignment="1">
      <alignment horizontal="center" vertical="center"/>
    </xf>
    <xf numFmtId="176" fontId="7" fillId="0" borderId="0" xfId="26" applyNumberFormat="1" applyFont="1" applyFill="1" applyBorder="1" applyAlignment="1">
      <alignment horizontal="center" vertical="center"/>
    </xf>
    <xf numFmtId="0" fontId="8" fillId="0" borderId="2" xfId="26" applyFont="1" applyFill="1" applyBorder="1" applyAlignment="1">
      <alignment horizontal="left" vertical="center"/>
    </xf>
    <xf numFmtId="0" fontId="8" fillId="0" borderId="2" xfId="26" applyFont="1" applyFill="1" applyBorder="1" applyAlignment="1">
      <alignment horizontal="center" vertical="center"/>
    </xf>
    <xf numFmtId="176" fontId="4" fillId="0" borderId="0" xfId="26" applyNumberFormat="1" applyFont="1" applyFill="1" applyBorder="1" applyAlignment="1">
      <alignment horizontal="center" vertical="center"/>
    </xf>
    <xf numFmtId="0" fontId="2" fillId="0" borderId="1" xfId="26" applyFont="1" applyFill="1" applyBorder="1" applyAlignment="1">
      <alignment horizontal="center" vertical="center" wrapText="1"/>
    </xf>
    <xf numFmtId="9" fontId="2" fillId="0" borderId="1" xfId="11" applyFont="1" applyFill="1" applyBorder="1" applyAlignment="1">
      <alignment horizontal="center" vertical="center" wrapText="1"/>
    </xf>
    <xf numFmtId="176" fontId="2" fillId="0" borderId="1" xfId="26" applyNumberFormat="1" applyFont="1" applyFill="1" applyBorder="1" applyAlignment="1">
      <alignment horizontal="center" vertical="center" wrapText="1"/>
    </xf>
    <xf numFmtId="9" fontId="2" fillId="0" borderId="1" xfId="11" applyFont="1" applyFill="1" applyBorder="1" applyAlignment="1">
      <alignment vertical="center" wrapText="1"/>
    </xf>
    <xf numFmtId="0" fontId="3" fillId="0" borderId="1" xfId="72"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26"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26" applyFont="1" applyFill="1" applyBorder="1" applyAlignment="1">
      <alignment vertical="center" wrapText="1"/>
    </xf>
    <xf numFmtId="176" fontId="3" fillId="0" borderId="1" xfId="26" applyNumberFormat="1" applyFont="1" applyFill="1" applyBorder="1" applyAlignment="1">
      <alignment horizontal="center" vertical="center" wrapText="1"/>
    </xf>
    <xf numFmtId="0" fontId="3" fillId="0" borderId="1" xfId="26" applyFont="1" applyFill="1" applyBorder="1" applyAlignment="1">
      <alignment vertical="center"/>
    </xf>
    <xf numFmtId="0" fontId="3" fillId="0" borderId="1" xfId="26" applyFont="1" applyFill="1" applyBorder="1" applyAlignment="1">
      <alignment horizontal="center" vertical="center"/>
    </xf>
    <xf numFmtId="176" fontId="3" fillId="0" borderId="1" xfId="26" applyNumberFormat="1" applyFont="1" applyFill="1" applyBorder="1" applyAlignment="1">
      <alignment horizontal="center" vertical="center"/>
    </xf>
    <xf numFmtId="0" fontId="3" fillId="0" borderId="1" xfId="26" applyFont="1" applyFill="1" applyBorder="1" applyAlignment="1">
      <alignment horizontal="left" vertical="center" wrapText="1"/>
    </xf>
    <xf numFmtId="176" fontId="3" fillId="0" borderId="1" xfId="71" applyNumberFormat="1" applyFont="1" applyFill="1" applyBorder="1" applyAlignment="1">
      <alignment horizontal="center" vertical="center" wrapText="1"/>
    </xf>
    <xf numFmtId="0" fontId="3" fillId="3" borderId="1" xfId="26" applyFont="1" applyFill="1" applyBorder="1" applyAlignment="1">
      <alignment horizontal="center" vertical="center"/>
    </xf>
    <xf numFmtId="0" fontId="9" fillId="0" borderId="1" xfId="26" applyFont="1" applyFill="1" applyBorder="1" applyAlignment="1">
      <alignment horizontal="center" vertical="center"/>
    </xf>
    <xf numFmtId="0" fontId="3" fillId="4" borderId="1" xfId="26" applyFont="1" applyFill="1" applyBorder="1" applyAlignment="1">
      <alignment horizontal="center" vertical="center"/>
    </xf>
    <xf numFmtId="0" fontId="4" fillId="0" borderId="1" xfId="26" applyFont="1" applyFill="1" applyBorder="1" applyAlignment="1">
      <alignment horizontal="center" vertical="center"/>
    </xf>
    <xf numFmtId="0" fontId="4" fillId="0" borderId="1" xfId="26" applyFont="1" applyFill="1" applyBorder="1" applyAlignment="1">
      <alignment vertical="center" wrapText="1"/>
    </xf>
    <xf numFmtId="176" fontId="5" fillId="0" borderId="1" xfId="26" applyNumberFormat="1" applyFont="1" applyFill="1" applyBorder="1" applyAlignment="1">
      <alignment horizontal="center" vertical="center"/>
    </xf>
    <xf numFmtId="0" fontId="7" fillId="0" borderId="0" xfId="26" applyFont="1" applyFill="1" applyBorder="1" applyAlignment="1">
      <alignment horizontal="left" vertical="center"/>
    </xf>
    <xf numFmtId="0" fontId="7" fillId="0" borderId="0" xfId="26" applyFont="1" applyFill="1" applyBorder="1" applyAlignment="1">
      <alignment horizontal="center" vertical="center" wrapText="1"/>
    </xf>
    <xf numFmtId="0" fontId="1" fillId="0" borderId="1" xfId="26" applyFont="1" applyFill="1" applyBorder="1" applyAlignment="1">
      <alignment vertical="center"/>
    </xf>
    <xf numFmtId="0" fontId="8" fillId="0" borderId="0" xfId="26" applyFont="1" applyFill="1" applyBorder="1" applyAlignment="1">
      <alignment horizontal="left" vertical="center"/>
    </xf>
    <xf numFmtId="0" fontId="8" fillId="0" borderId="0" xfId="26" applyFont="1" applyFill="1" applyBorder="1" applyAlignment="1">
      <alignment horizontal="left" vertical="center" wrapText="1"/>
    </xf>
    <xf numFmtId="0" fontId="8" fillId="0" borderId="0" xfId="26" applyFont="1" applyFill="1" applyBorder="1" applyAlignment="1">
      <alignment horizontal="center" vertical="center" wrapText="1"/>
    </xf>
    <xf numFmtId="0" fontId="4" fillId="0" borderId="2" xfId="26" applyFont="1" applyFill="1" applyBorder="1" applyAlignment="1">
      <alignment horizontal="right" vertical="center"/>
    </xf>
    <xf numFmtId="0" fontId="2" fillId="0" borderId="1" xfId="26" applyFont="1" applyFill="1" applyBorder="1" applyAlignment="1">
      <alignment horizontal="left" vertical="center" wrapText="1"/>
    </xf>
    <xf numFmtId="49" fontId="2" fillId="0" borderId="1" xfId="26" applyNumberFormat="1" applyFont="1" applyFill="1" applyBorder="1" applyAlignment="1">
      <alignment horizontal="center" vertical="center" wrapText="1"/>
    </xf>
    <xf numFmtId="0" fontId="2" fillId="0" borderId="3" xfId="26" applyFont="1" applyFill="1" applyBorder="1" applyAlignment="1">
      <alignment horizontal="center" vertical="center"/>
    </xf>
    <xf numFmtId="49" fontId="3" fillId="0" borderId="1" xfId="26" applyNumberFormat="1" applyFont="1" applyFill="1" applyBorder="1" applyAlignment="1">
      <alignment horizontal="left" vertical="center" wrapText="1"/>
    </xf>
    <xf numFmtId="49" fontId="3" fillId="0" borderId="1" xfId="26" applyNumberFormat="1" applyFont="1" applyFill="1" applyBorder="1" applyAlignment="1">
      <alignment horizontal="center" vertical="center" wrapText="1"/>
    </xf>
    <xf numFmtId="0" fontId="3" fillId="0" borderId="3" xfId="26" applyFont="1" applyFill="1" applyBorder="1" applyAlignment="1">
      <alignment vertical="center"/>
    </xf>
    <xf numFmtId="0" fontId="3" fillId="0" borderId="1" xfId="26" applyFont="1" applyFill="1" applyBorder="1" applyAlignment="1">
      <alignment horizontal="left" vertical="center"/>
    </xf>
    <xf numFmtId="14" fontId="3" fillId="0" borderId="1" xfId="26" applyNumberFormat="1" applyFont="1" applyFill="1" applyBorder="1" applyAlignment="1">
      <alignment horizontal="center" vertical="center" wrapText="1"/>
    </xf>
    <xf numFmtId="0" fontId="6" fillId="0" borderId="1" xfId="26" applyFont="1" applyFill="1" applyBorder="1" applyAlignment="1">
      <alignment horizontal="center" vertical="center"/>
    </xf>
    <xf numFmtId="0" fontId="6" fillId="0" borderId="1" xfId="26" applyFont="1" applyFill="1" applyBorder="1" applyAlignment="1">
      <alignment horizontal="left" vertical="center"/>
    </xf>
    <xf numFmtId="0" fontId="4" fillId="0" borderId="1" xfId="26" applyFont="1" applyFill="1" applyBorder="1" applyAlignment="1">
      <alignment horizontal="left" vertical="center" wrapText="1"/>
    </xf>
    <xf numFmtId="0" fontId="6" fillId="0" borderId="1" xfId="26" applyFont="1" applyFill="1" applyBorder="1" applyAlignment="1">
      <alignment horizontal="center" vertical="center" wrapText="1"/>
    </xf>
    <xf numFmtId="0" fontId="4" fillId="0" borderId="3" xfId="26" applyFont="1" applyFill="1" applyBorder="1" applyAlignment="1">
      <alignment vertical="center"/>
    </xf>
    <xf numFmtId="0" fontId="1" fillId="0" borderId="0" xfId="26" applyFont="1" applyFill="1" applyBorder="1" applyAlignment="1">
      <alignment vertical="center" wrapText="1"/>
    </xf>
    <xf numFmtId="0" fontId="2" fillId="0" borderId="0" xfId="26" applyFont="1" applyFill="1" applyBorder="1" applyAlignment="1">
      <alignment horizontal="left" vertical="center" wrapText="1"/>
    </xf>
    <xf numFmtId="0" fontId="10" fillId="0" borderId="0" xfId="26" applyFont="1" applyFill="1" applyBorder="1" applyAlignment="1">
      <alignment vertical="center" wrapText="1"/>
    </xf>
    <xf numFmtId="0" fontId="3" fillId="0" borderId="0" xfId="0" applyFont="1" applyFill="1" applyAlignment="1">
      <alignment vertical="center"/>
    </xf>
    <xf numFmtId="0" fontId="10" fillId="0" borderId="0" xfId="26" applyFont="1" applyFill="1" applyBorder="1" applyAlignment="1">
      <alignment horizontal="left" vertical="center" wrapText="1"/>
    </xf>
    <xf numFmtId="0" fontId="4" fillId="0" borderId="0" xfId="26" applyFont="1" applyFill="1" applyBorder="1" applyAlignment="1">
      <alignment horizontal="center" vertical="center" wrapText="1"/>
    </xf>
    <xf numFmtId="176" fontId="5" fillId="0" borderId="0" xfId="26" applyNumberFormat="1" applyFont="1" applyFill="1" applyBorder="1" applyAlignment="1">
      <alignment horizontal="center" vertical="center" wrapText="1"/>
    </xf>
    <xf numFmtId="0" fontId="0" fillId="0" borderId="0" xfId="26" applyFont="1" applyFill="1" applyBorder="1" applyAlignment="1">
      <alignment horizontal="left" vertical="center" wrapText="1"/>
    </xf>
    <xf numFmtId="0" fontId="0" fillId="0" borderId="0" xfId="26" applyFont="1" applyFill="1" applyBorder="1" applyAlignment="1">
      <alignment horizontal="center" vertical="center" wrapText="1"/>
    </xf>
    <xf numFmtId="0" fontId="7" fillId="0" borderId="0" xfId="26" applyFont="1" applyFill="1" applyAlignment="1">
      <alignment horizontal="center" vertical="center" wrapText="1"/>
    </xf>
    <xf numFmtId="0" fontId="11" fillId="0" borderId="0" xfId="26" applyFont="1" applyFill="1" applyAlignment="1">
      <alignment horizontal="center" vertical="center" wrapText="1"/>
    </xf>
    <xf numFmtId="0" fontId="12" fillId="0" borderId="1" xfId="26" applyFont="1" applyFill="1" applyBorder="1" applyAlignment="1">
      <alignment horizontal="center" vertical="center" wrapText="1"/>
    </xf>
    <xf numFmtId="9" fontId="12" fillId="0" borderId="1" xfId="11" applyFont="1" applyFill="1" applyBorder="1" applyAlignment="1">
      <alignment horizontal="center" vertical="center" wrapText="1"/>
    </xf>
    <xf numFmtId="176" fontId="12" fillId="0" borderId="1" xfId="26" applyNumberFormat="1" applyFont="1" applyFill="1" applyBorder="1" applyAlignment="1">
      <alignment horizontal="center" vertical="center" wrapText="1"/>
    </xf>
    <xf numFmtId="9" fontId="12" fillId="0" borderId="1" xfId="11" applyFont="1" applyFill="1" applyBorder="1" applyAlignment="1">
      <alignment vertical="center" wrapText="1"/>
    </xf>
    <xf numFmtId="0" fontId="12" fillId="0" borderId="1" xfId="7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72"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26"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3" fillId="0" borderId="1" xfId="26" applyFont="1" applyFill="1" applyBorder="1" applyAlignment="1">
      <alignment horizontal="left" vertical="center" wrapText="1"/>
    </xf>
    <xf numFmtId="0" fontId="14" fillId="0" borderId="1" xfId="0"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177" fontId="15" fillId="0" borderId="1" xfId="65" applyNumberFormat="1" applyFont="1" applyFill="1" applyBorder="1" applyAlignment="1">
      <alignment horizontal="center" vertical="center" wrapText="1"/>
    </xf>
    <xf numFmtId="0" fontId="2" fillId="0" borderId="0" xfId="26" applyFont="1" applyFill="1" applyBorder="1" applyAlignment="1">
      <alignment vertical="center" wrapText="1"/>
    </xf>
    <xf numFmtId="0" fontId="16" fillId="0" borderId="1" xfId="0" applyFont="1" applyFill="1" applyBorder="1" applyAlignment="1">
      <alignment horizontal="center" vertical="center" wrapText="1"/>
    </xf>
    <xf numFmtId="0" fontId="17" fillId="0" borderId="1" xfId="26" applyFont="1" applyFill="1" applyBorder="1" applyAlignment="1">
      <alignment horizontal="center" vertical="center" wrapText="1"/>
    </xf>
    <xf numFmtId="0" fontId="13" fillId="0" borderId="1" xfId="26" applyFont="1" applyFill="1" applyBorder="1" applyAlignment="1">
      <alignment vertical="center" wrapText="1"/>
    </xf>
    <xf numFmtId="176"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5" fillId="0" borderId="1" xfId="64" applyFont="1" applyFill="1" applyBorder="1" applyAlignment="1">
      <alignment horizontal="center" vertical="center" wrapText="1"/>
    </xf>
  </cellXfs>
  <cellStyles count="7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标题 4" xfId="15" builtinId="19"/>
    <cellStyle name="_2010年重大项目建设计划表—终稿" xfId="16"/>
    <cellStyle name="60% - 强调文字颜色 2" xfId="17" builtinId="36"/>
    <cellStyle name="警告文本" xfId="18" builtinId="11"/>
    <cellStyle name="_ET_STYLE_NoName_00_" xfId="19"/>
    <cellStyle name="标题" xfId="20" builtinId="15"/>
    <cellStyle name="_增补项目前期完成汇总表" xfId="21"/>
    <cellStyle name="解释性文本" xfId="22" builtinId="53"/>
    <cellStyle name="百分比 2 2" xfId="23"/>
    <cellStyle name="标题 1" xfId="24" builtinId="16"/>
    <cellStyle name="标题 2" xfId="25" builtinId="17"/>
    <cellStyle name="0,0_x000d__x000a_NA_x000d__x000a_" xfId="26"/>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常规 42 4" xfId="40"/>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_查找漏掉的项目"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_2011年自治区层面重大项目前期工作推进目标责任表（政府发文后微调）" xfId="57"/>
    <cellStyle name="0,0_x000d__x000a_NA_x000d__x000a_ 16" xfId="58"/>
    <cellStyle name="0,0_x000d__x000a_NA_x000d__x000a_ 2" xfId="59"/>
    <cellStyle name="0,0_x000d__x000a_NA_x000d__x000a_ 4" xfId="60"/>
    <cellStyle name="0,0_x000d__x000a_NA_x000d__x000a_ 6" xfId="61"/>
    <cellStyle name="gcd" xfId="62"/>
    <cellStyle name="Normal" xfId="63"/>
    <cellStyle name="常规 2" xfId="64"/>
    <cellStyle name="常规 3 3" xfId="65"/>
    <cellStyle name="常规 4" xfId="66"/>
    <cellStyle name="常规 42" xfId="67"/>
    <cellStyle name="常规 42 3" xfId="68"/>
    <cellStyle name="常规 5" xfId="69"/>
    <cellStyle name="常规 8" xfId="70"/>
    <cellStyle name="常规_Sheet1" xfId="71"/>
    <cellStyle name="样式 1" xfId="72"/>
  </cellStyles>
  <dxfs count="1">
    <dxf>
      <font>
        <color rgb="FF9C0006"/>
      </font>
      <fill>
        <patternFill patternType="solid">
          <bgColor rgb="FFFFC7CE"/>
        </patternFill>
      </fill>
    </dxf>
  </dxfs>
  <tableStyles count="0" defaultTableStyle="TableStyleMedium2" defaultPivotStyle="PivotStyleLight16"/>
  <colors>
    <mruColors>
      <color rgb="0000B050"/>
      <color rgb="00C6E0B4"/>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3"/>
  <sheetViews>
    <sheetView tabSelected="1" zoomScale="85" zoomScaleNormal="85" workbookViewId="0">
      <pane ySplit="4" topLeftCell="A5" activePane="bottomLeft" state="frozen"/>
      <selection/>
      <selection pane="bottomLeft" activeCell="A2" sqref="A2:L2"/>
    </sheetView>
  </sheetViews>
  <sheetFormatPr defaultColWidth="9" defaultRowHeight="12.75"/>
  <cols>
    <col min="1" max="1" width="5.5" style="72" customWidth="1"/>
    <col min="2" max="2" width="33.125" style="8" customWidth="1"/>
    <col min="3" max="3" width="22" style="72" customWidth="1"/>
    <col min="4" max="4" width="18.375" style="72" customWidth="1"/>
    <col min="5" max="5" width="14.375" style="72" customWidth="1"/>
    <col min="6" max="6" width="66.875" style="8" customWidth="1"/>
    <col min="7" max="7" width="10.625" style="73" customWidth="1"/>
    <col min="8" max="8" width="10.25" style="73" customWidth="1"/>
    <col min="9" max="9" width="11.875" style="13" customWidth="1"/>
    <col min="10" max="10" width="11.75" style="13" customWidth="1"/>
    <col min="11" max="11" width="23.75" style="13" customWidth="1"/>
    <col min="12" max="12" width="11.5" style="72" customWidth="1"/>
    <col min="13" max="16384" width="9" style="8"/>
  </cols>
  <sheetData>
    <row r="1" ht="14.25" spans="1:12">
      <c r="A1" s="12" t="s">
        <v>0</v>
      </c>
      <c r="B1" s="74"/>
      <c r="C1" s="75"/>
      <c r="D1" s="75"/>
      <c r="E1" s="75"/>
      <c r="L1" s="75"/>
    </row>
    <row r="2" s="67" customFormat="1" ht="36" customHeight="1" spans="1:12">
      <c r="A2" s="76" t="s">
        <v>1</v>
      </c>
      <c r="B2" s="76"/>
      <c r="C2" s="76"/>
      <c r="D2" s="76"/>
      <c r="E2" s="76"/>
      <c r="F2" s="76"/>
      <c r="G2" s="76"/>
      <c r="H2" s="76"/>
      <c r="I2" s="76"/>
      <c r="J2" s="76"/>
      <c r="K2" s="76"/>
      <c r="L2" s="76"/>
    </row>
    <row r="3" s="67" customFormat="1" ht="18" customHeight="1" spans="1:12">
      <c r="A3" s="77" t="s">
        <v>2</v>
      </c>
      <c r="B3" s="77"/>
      <c r="C3" s="77"/>
      <c r="D3" s="77"/>
      <c r="E3" s="77"/>
      <c r="F3" s="77"/>
      <c r="G3" s="77"/>
      <c r="H3" s="77"/>
      <c r="I3" s="77"/>
      <c r="J3" s="77"/>
      <c r="K3" s="77"/>
      <c r="L3" s="77"/>
    </row>
    <row r="4" s="2" customFormat="1" ht="36" customHeight="1" spans="1:12">
      <c r="A4" s="78" t="s">
        <v>3</v>
      </c>
      <c r="B4" s="78" t="s">
        <v>4</v>
      </c>
      <c r="C4" s="78" t="s">
        <v>5</v>
      </c>
      <c r="D4" s="78" t="s">
        <v>6</v>
      </c>
      <c r="E4" s="78" t="s">
        <v>7</v>
      </c>
      <c r="F4" s="79" t="s">
        <v>8</v>
      </c>
      <c r="G4" s="80" t="s">
        <v>9</v>
      </c>
      <c r="H4" s="80" t="s">
        <v>10</v>
      </c>
      <c r="I4" s="78" t="s">
        <v>11</v>
      </c>
      <c r="J4" s="78" t="s">
        <v>12</v>
      </c>
      <c r="K4" s="78" t="s">
        <v>13</v>
      </c>
      <c r="L4" s="78" t="s">
        <v>14</v>
      </c>
    </row>
    <row r="5" s="2" customFormat="1" ht="36" customHeight="1" spans="1:12">
      <c r="A5" s="78"/>
      <c r="B5" s="78" t="s">
        <v>15</v>
      </c>
      <c r="C5" s="78" t="s">
        <v>16</v>
      </c>
      <c r="D5" s="78"/>
      <c r="E5" s="78"/>
      <c r="F5" s="81"/>
      <c r="G5" s="80">
        <f>G6+G54+G69</f>
        <v>2795621.9911</v>
      </c>
      <c r="H5" s="80">
        <f>H6+H54+H69</f>
        <v>586537</v>
      </c>
      <c r="I5" s="78"/>
      <c r="J5" s="78"/>
      <c r="K5" s="78"/>
      <c r="L5" s="78"/>
    </row>
    <row r="6" s="68" customFormat="1" ht="36" customHeight="1" spans="1:16">
      <c r="A6" s="82"/>
      <c r="B6" s="83" t="s">
        <v>17</v>
      </c>
      <c r="C6" s="83" t="s">
        <v>18</v>
      </c>
      <c r="D6" s="83"/>
      <c r="E6" s="78"/>
      <c r="F6" s="84"/>
      <c r="G6" s="80">
        <f>SUM(G7:G53)</f>
        <v>2097713.8091</v>
      </c>
      <c r="H6" s="80">
        <f>SUM(H7:H53)</f>
        <v>443700</v>
      </c>
      <c r="I6" s="78"/>
      <c r="J6" s="78"/>
      <c r="K6" s="78"/>
      <c r="L6" s="83"/>
      <c r="M6" s="94"/>
      <c r="N6" s="94"/>
      <c r="O6" s="94"/>
      <c r="P6" s="94"/>
    </row>
    <row r="7" s="69" customFormat="1" ht="47.1" customHeight="1" spans="1:12">
      <c r="A7" s="85">
        <v>1</v>
      </c>
      <c r="B7" s="86" t="s">
        <v>19</v>
      </c>
      <c r="C7" s="87" t="s">
        <v>20</v>
      </c>
      <c r="D7" s="87" t="s">
        <v>21</v>
      </c>
      <c r="E7" s="88" t="s">
        <v>22</v>
      </c>
      <c r="F7" s="86" t="s">
        <v>23</v>
      </c>
      <c r="G7" s="89">
        <v>333285</v>
      </c>
      <c r="H7" s="89">
        <v>97000</v>
      </c>
      <c r="I7" s="88" t="s">
        <v>24</v>
      </c>
      <c r="J7" s="88" t="s">
        <v>25</v>
      </c>
      <c r="K7" s="88" t="s">
        <v>26</v>
      </c>
      <c r="L7" s="87" t="s">
        <v>27</v>
      </c>
    </row>
    <row r="8" s="69" customFormat="1" ht="37.5" spans="1:12">
      <c r="A8" s="85">
        <v>2</v>
      </c>
      <c r="B8" s="86" t="s">
        <v>28</v>
      </c>
      <c r="C8" s="87" t="s">
        <v>29</v>
      </c>
      <c r="D8" s="87" t="s">
        <v>30</v>
      </c>
      <c r="E8" s="88" t="s">
        <v>31</v>
      </c>
      <c r="F8" s="86" t="s">
        <v>32</v>
      </c>
      <c r="G8" s="89">
        <v>100000</v>
      </c>
      <c r="H8" s="89">
        <v>5000</v>
      </c>
      <c r="I8" s="88" t="s">
        <v>24</v>
      </c>
      <c r="J8" s="88" t="s">
        <v>33</v>
      </c>
      <c r="K8" s="88" t="s">
        <v>26</v>
      </c>
      <c r="L8" s="87" t="s">
        <v>34</v>
      </c>
    </row>
    <row r="9" s="69" customFormat="1" ht="37.5" spans="1:12">
      <c r="A9" s="85">
        <v>3</v>
      </c>
      <c r="B9" s="86" t="s">
        <v>35</v>
      </c>
      <c r="C9" s="87" t="s">
        <v>20</v>
      </c>
      <c r="D9" s="87" t="s">
        <v>36</v>
      </c>
      <c r="E9" s="88" t="s">
        <v>37</v>
      </c>
      <c r="F9" s="86" t="s">
        <v>38</v>
      </c>
      <c r="G9" s="89">
        <v>172014</v>
      </c>
      <c r="H9" s="89">
        <v>28000</v>
      </c>
      <c r="I9" s="88" t="s">
        <v>24</v>
      </c>
      <c r="J9" s="88" t="s">
        <v>39</v>
      </c>
      <c r="K9" s="88" t="s">
        <v>40</v>
      </c>
      <c r="L9" s="87" t="s">
        <v>41</v>
      </c>
    </row>
    <row r="10" s="69" customFormat="1" ht="93.75" spans="1:12">
      <c r="A10" s="85">
        <v>4</v>
      </c>
      <c r="B10" s="86" t="s">
        <v>42</v>
      </c>
      <c r="C10" s="87" t="s">
        <v>43</v>
      </c>
      <c r="D10" s="87" t="s">
        <v>44</v>
      </c>
      <c r="E10" s="88" t="s">
        <v>45</v>
      </c>
      <c r="F10" s="86" t="s">
        <v>46</v>
      </c>
      <c r="G10" s="89">
        <v>132927.72</v>
      </c>
      <c r="H10" s="89">
        <v>25000</v>
      </c>
      <c r="I10" s="88" t="s">
        <v>47</v>
      </c>
      <c r="J10" s="88" t="s">
        <v>33</v>
      </c>
      <c r="K10" s="88" t="s">
        <v>48</v>
      </c>
      <c r="L10" s="87" t="s">
        <v>34</v>
      </c>
    </row>
    <row r="11" s="69" customFormat="1" ht="75" spans="1:12">
      <c r="A11" s="85">
        <v>5</v>
      </c>
      <c r="B11" s="86" t="s">
        <v>49</v>
      </c>
      <c r="C11" s="87" t="s">
        <v>50</v>
      </c>
      <c r="D11" s="87" t="s">
        <v>51</v>
      </c>
      <c r="E11" s="88" t="s">
        <v>22</v>
      </c>
      <c r="F11" s="86" t="s">
        <v>52</v>
      </c>
      <c r="G11" s="89">
        <v>110000</v>
      </c>
      <c r="H11" s="89">
        <v>30000</v>
      </c>
      <c r="I11" s="88" t="s">
        <v>24</v>
      </c>
      <c r="J11" s="88" t="s">
        <v>33</v>
      </c>
      <c r="K11" s="88" t="s">
        <v>26</v>
      </c>
      <c r="L11" s="87" t="s">
        <v>27</v>
      </c>
    </row>
    <row r="12" s="69" customFormat="1" ht="50.1" customHeight="1" spans="1:12">
      <c r="A12" s="85">
        <v>6</v>
      </c>
      <c r="B12" s="86" t="s">
        <v>53</v>
      </c>
      <c r="C12" s="87" t="s">
        <v>54</v>
      </c>
      <c r="D12" s="87" t="s">
        <v>55</v>
      </c>
      <c r="E12" s="88" t="s">
        <v>37</v>
      </c>
      <c r="F12" s="86" t="s">
        <v>56</v>
      </c>
      <c r="G12" s="89">
        <v>100000</v>
      </c>
      <c r="H12" s="89">
        <v>10000</v>
      </c>
      <c r="I12" s="88" t="s">
        <v>24</v>
      </c>
      <c r="J12" s="88" t="s">
        <v>33</v>
      </c>
      <c r="K12" s="88" t="s">
        <v>26</v>
      </c>
      <c r="L12" s="87" t="s">
        <v>34</v>
      </c>
    </row>
    <row r="13" s="69" customFormat="1" ht="116.25" customHeight="1" spans="1:12">
      <c r="A13" s="85">
        <v>7</v>
      </c>
      <c r="B13" s="86" t="s">
        <v>57</v>
      </c>
      <c r="C13" s="87" t="s">
        <v>58</v>
      </c>
      <c r="D13" s="87" t="s">
        <v>59</v>
      </c>
      <c r="E13" s="88" t="s">
        <v>60</v>
      </c>
      <c r="F13" s="86" t="s">
        <v>61</v>
      </c>
      <c r="G13" s="89">
        <v>70000</v>
      </c>
      <c r="H13" s="89">
        <v>35000</v>
      </c>
      <c r="I13" s="88" t="s">
        <v>62</v>
      </c>
      <c r="J13" s="88" t="s">
        <v>63</v>
      </c>
      <c r="K13" s="88" t="s">
        <v>64</v>
      </c>
      <c r="L13" s="87" t="s">
        <v>34</v>
      </c>
    </row>
    <row r="14" s="69" customFormat="1" ht="50.1" customHeight="1" spans="1:12">
      <c r="A14" s="85">
        <v>8</v>
      </c>
      <c r="B14" s="86" t="s">
        <v>65</v>
      </c>
      <c r="C14" s="87" t="s">
        <v>66</v>
      </c>
      <c r="D14" s="87" t="s">
        <v>67</v>
      </c>
      <c r="E14" s="88" t="s">
        <v>68</v>
      </c>
      <c r="F14" s="86" t="s">
        <v>69</v>
      </c>
      <c r="G14" s="89">
        <v>50000</v>
      </c>
      <c r="H14" s="89">
        <v>10000</v>
      </c>
      <c r="I14" s="88" t="s">
        <v>24</v>
      </c>
      <c r="J14" s="88" t="s">
        <v>33</v>
      </c>
      <c r="K14" s="88" t="s">
        <v>70</v>
      </c>
      <c r="L14" s="87" t="s">
        <v>34</v>
      </c>
    </row>
    <row r="15" s="69" customFormat="1" ht="56.25" spans="1:12">
      <c r="A15" s="85">
        <v>9</v>
      </c>
      <c r="B15" s="86" t="s">
        <v>71</v>
      </c>
      <c r="C15" s="87" t="s">
        <v>72</v>
      </c>
      <c r="D15" s="87" t="s">
        <v>73</v>
      </c>
      <c r="E15" s="88" t="s">
        <v>74</v>
      </c>
      <c r="F15" s="86" t="s">
        <v>75</v>
      </c>
      <c r="G15" s="89">
        <v>45600</v>
      </c>
      <c r="H15" s="89">
        <v>13000</v>
      </c>
      <c r="I15" s="88" t="s">
        <v>24</v>
      </c>
      <c r="J15" s="88" t="s">
        <v>63</v>
      </c>
      <c r="K15" s="88" t="s">
        <v>76</v>
      </c>
      <c r="L15" s="87" t="s">
        <v>34</v>
      </c>
    </row>
    <row r="16" s="69" customFormat="1" ht="75" spans="1:12">
      <c r="A16" s="85">
        <v>10</v>
      </c>
      <c r="B16" s="86" t="s">
        <v>77</v>
      </c>
      <c r="C16" s="87" t="s">
        <v>78</v>
      </c>
      <c r="D16" s="87" t="s">
        <v>44</v>
      </c>
      <c r="E16" s="88" t="s">
        <v>45</v>
      </c>
      <c r="F16" s="86" t="s">
        <v>79</v>
      </c>
      <c r="G16" s="89">
        <v>37500</v>
      </c>
      <c r="H16" s="89">
        <v>20000</v>
      </c>
      <c r="I16" s="88" t="s">
        <v>24</v>
      </c>
      <c r="J16" s="88" t="s">
        <v>33</v>
      </c>
      <c r="K16" s="88" t="s">
        <v>80</v>
      </c>
      <c r="L16" s="87" t="s">
        <v>34</v>
      </c>
    </row>
    <row r="17" s="69" customFormat="1" ht="50.1" customHeight="1" spans="1:12">
      <c r="A17" s="85">
        <v>11</v>
      </c>
      <c r="B17" s="86" t="s">
        <v>81</v>
      </c>
      <c r="C17" s="87" t="s">
        <v>82</v>
      </c>
      <c r="D17" s="87" t="s">
        <v>44</v>
      </c>
      <c r="E17" s="88" t="s">
        <v>45</v>
      </c>
      <c r="F17" s="86" t="s">
        <v>83</v>
      </c>
      <c r="G17" s="89">
        <v>32336</v>
      </c>
      <c r="H17" s="89">
        <v>6000</v>
      </c>
      <c r="I17" s="88" t="s">
        <v>24</v>
      </c>
      <c r="J17" s="88" t="s">
        <v>25</v>
      </c>
      <c r="K17" s="88" t="s">
        <v>84</v>
      </c>
      <c r="L17" s="87" t="s">
        <v>34</v>
      </c>
    </row>
    <row r="18" s="69" customFormat="1" ht="93.75" spans="1:12">
      <c r="A18" s="85">
        <v>12</v>
      </c>
      <c r="B18" s="86" t="s">
        <v>85</v>
      </c>
      <c r="C18" s="87" t="s">
        <v>86</v>
      </c>
      <c r="D18" s="87" t="s">
        <v>30</v>
      </c>
      <c r="E18" s="88" t="s">
        <v>31</v>
      </c>
      <c r="F18" s="86" t="s">
        <v>87</v>
      </c>
      <c r="G18" s="89">
        <v>32000</v>
      </c>
      <c r="H18" s="89">
        <v>6000</v>
      </c>
      <c r="I18" s="88" t="s">
        <v>24</v>
      </c>
      <c r="J18" s="88" t="s">
        <v>88</v>
      </c>
      <c r="K18" s="88" t="s">
        <v>26</v>
      </c>
      <c r="L18" s="87" t="s">
        <v>34</v>
      </c>
    </row>
    <row r="19" s="69" customFormat="1" ht="75" spans="1:12">
      <c r="A19" s="85">
        <v>13</v>
      </c>
      <c r="B19" s="86" t="s">
        <v>89</v>
      </c>
      <c r="C19" s="87" t="s">
        <v>90</v>
      </c>
      <c r="D19" s="87" t="s">
        <v>67</v>
      </c>
      <c r="E19" s="88" t="s">
        <v>68</v>
      </c>
      <c r="F19" s="86" t="s">
        <v>91</v>
      </c>
      <c r="G19" s="89">
        <v>29000</v>
      </c>
      <c r="H19" s="89">
        <v>3000</v>
      </c>
      <c r="I19" s="88" t="s">
        <v>24</v>
      </c>
      <c r="J19" s="88" t="s">
        <v>33</v>
      </c>
      <c r="K19" s="88" t="s">
        <v>70</v>
      </c>
      <c r="L19" s="87" t="s">
        <v>34</v>
      </c>
    </row>
    <row r="20" s="69" customFormat="1" ht="75" spans="1:12">
      <c r="A20" s="85">
        <v>14</v>
      </c>
      <c r="B20" s="86" t="s">
        <v>92</v>
      </c>
      <c r="C20" s="87" t="s">
        <v>93</v>
      </c>
      <c r="D20" s="87" t="s">
        <v>67</v>
      </c>
      <c r="E20" s="88" t="s">
        <v>68</v>
      </c>
      <c r="F20" s="86" t="s">
        <v>94</v>
      </c>
      <c r="G20" s="89">
        <v>28337</v>
      </c>
      <c r="H20" s="89">
        <v>5000</v>
      </c>
      <c r="I20" s="88" t="s">
        <v>95</v>
      </c>
      <c r="J20" s="88" t="s">
        <v>33</v>
      </c>
      <c r="K20" s="88" t="s">
        <v>70</v>
      </c>
      <c r="L20" s="87" t="s">
        <v>34</v>
      </c>
    </row>
    <row r="21" s="69" customFormat="1" ht="56.25" spans="1:12">
      <c r="A21" s="85">
        <v>15</v>
      </c>
      <c r="B21" s="86" t="s">
        <v>96</v>
      </c>
      <c r="C21" s="87" t="s">
        <v>20</v>
      </c>
      <c r="D21" s="87" t="s">
        <v>97</v>
      </c>
      <c r="E21" s="88" t="s">
        <v>98</v>
      </c>
      <c r="F21" s="86" t="s">
        <v>99</v>
      </c>
      <c r="G21" s="89">
        <v>26408</v>
      </c>
      <c r="H21" s="89">
        <v>8500</v>
      </c>
      <c r="I21" s="88" t="s">
        <v>24</v>
      </c>
      <c r="J21" s="88" t="s">
        <v>63</v>
      </c>
      <c r="K21" s="88" t="s">
        <v>100</v>
      </c>
      <c r="L21" s="87" t="s">
        <v>34</v>
      </c>
    </row>
    <row r="22" s="69" customFormat="1" ht="56.25" spans="1:12">
      <c r="A22" s="85">
        <v>16</v>
      </c>
      <c r="B22" s="86" t="s">
        <v>101</v>
      </c>
      <c r="C22" s="87" t="s">
        <v>102</v>
      </c>
      <c r="D22" s="87" t="s">
        <v>103</v>
      </c>
      <c r="E22" s="88" t="s">
        <v>104</v>
      </c>
      <c r="F22" s="86" t="s">
        <v>105</v>
      </c>
      <c r="G22" s="89">
        <v>23927.37</v>
      </c>
      <c r="H22" s="89">
        <v>4000</v>
      </c>
      <c r="I22" s="88" t="s">
        <v>24</v>
      </c>
      <c r="J22" s="88" t="s">
        <v>33</v>
      </c>
      <c r="K22" s="88" t="s">
        <v>106</v>
      </c>
      <c r="L22" s="87" t="s">
        <v>27</v>
      </c>
    </row>
    <row r="23" s="69" customFormat="1" ht="56.25" spans="1:12">
      <c r="A23" s="85">
        <v>17</v>
      </c>
      <c r="B23" s="86" t="s">
        <v>107</v>
      </c>
      <c r="C23" s="87" t="s">
        <v>108</v>
      </c>
      <c r="D23" s="87" t="s">
        <v>67</v>
      </c>
      <c r="E23" s="88" t="s">
        <v>68</v>
      </c>
      <c r="F23" s="86" t="s">
        <v>109</v>
      </c>
      <c r="G23" s="89">
        <v>21812.49</v>
      </c>
      <c r="H23" s="89">
        <v>10000</v>
      </c>
      <c r="I23" s="88" t="s">
        <v>24</v>
      </c>
      <c r="J23" s="88" t="s">
        <v>33</v>
      </c>
      <c r="K23" s="88" t="s">
        <v>26</v>
      </c>
      <c r="L23" s="87" t="s">
        <v>110</v>
      </c>
    </row>
    <row r="24" s="69" customFormat="1" ht="75" spans="1:12">
      <c r="A24" s="85">
        <v>18</v>
      </c>
      <c r="B24" s="86" t="s">
        <v>111</v>
      </c>
      <c r="C24" s="87" t="s">
        <v>112</v>
      </c>
      <c r="D24" s="87" t="s">
        <v>44</v>
      </c>
      <c r="E24" s="88" t="s">
        <v>45</v>
      </c>
      <c r="F24" s="86" t="s">
        <v>113</v>
      </c>
      <c r="G24" s="89">
        <v>21531.07</v>
      </c>
      <c r="H24" s="89">
        <v>7000</v>
      </c>
      <c r="I24" s="88" t="s">
        <v>24</v>
      </c>
      <c r="J24" s="88" t="s">
        <v>33</v>
      </c>
      <c r="K24" s="88" t="s">
        <v>114</v>
      </c>
      <c r="L24" s="87" t="s">
        <v>34</v>
      </c>
    </row>
    <row r="25" s="69" customFormat="1" ht="93.75" spans="1:12">
      <c r="A25" s="85">
        <v>19</v>
      </c>
      <c r="B25" s="86" t="s">
        <v>115</v>
      </c>
      <c r="C25" s="87" t="s">
        <v>116</v>
      </c>
      <c r="D25" s="87" t="s">
        <v>67</v>
      </c>
      <c r="E25" s="88" t="s">
        <v>68</v>
      </c>
      <c r="F25" s="86" t="s">
        <v>117</v>
      </c>
      <c r="G25" s="89">
        <v>20000</v>
      </c>
      <c r="H25" s="89">
        <v>2500</v>
      </c>
      <c r="I25" s="88" t="s">
        <v>24</v>
      </c>
      <c r="J25" s="88" t="s">
        <v>63</v>
      </c>
      <c r="K25" s="88" t="s">
        <v>118</v>
      </c>
      <c r="L25" s="87" t="s">
        <v>34</v>
      </c>
    </row>
    <row r="26" s="69" customFormat="1" ht="56.25" spans="1:12">
      <c r="A26" s="85">
        <v>20</v>
      </c>
      <c r="B26" s="86" t="s">
        <v>119</v>
      </c>
      <c r="C26" s="87" t="s">
        <v>120</v>
      </c>
      <c r="D26" s="87" t="s">
        <v>67</v>
      </c>
      <c r="E26" s="88" t="s">
        <v>68</v>
      </c>
      <c r="F26" s="86" t="s">
        <v>121</v>
      </c>
      <c r="G26" s="89">
        <v>20000</v>
      </c>
      <c r="H26" s="89">
        <v>10000</v>
      </c>
      <c r="I26" s="88" t="s">
        <v>24</v>
      </c>
      <c r="J26" s="88" t="s">
        <v>33</v>
      </c>
      <c r="K26" s="88" t="s">
        <v>26</v>
      </c>
      <c r="L26" s="87" t="s">
        <v>34</v>
      </c>
    </row>
    <row r="27" s="69" customFormat="1" ht="56.25" spans="1:12">
      <c r="A27" s="85">
        <v>21</v>
      </c>
      <c r="B27" s="86" t="s">
        <v>122</v>
      </c>
      <c r="C27" s="87" t="s">
        <v>123</v>
      </c>
      <c r="D27" s="87" t="s">
        <v>124</v>
      </c>
      <c r="E27" s="88" t="s">
        <v>125</v>
      </c>
      <c r="F27" s="86" t="s">
        <v>126</v>
      </c>
      <c r="G27" s="89">
        <v>20000</v>
      </c>
      <c r="H27" s="89">
        <v>10000</v>
      </c>
      <c r="I27" s="88" t="s">
        <v>127</v>
      </c>
      <c r="J27" s="88" t="s">
        <v>63</v>
      </c>
      <c r="K27" s="88" t="s">
        <v>128</v>
      </c>
      <c r="L27" s="87" t="s">
        <v>34</v>
      </c>
    </row>
    <row r="28" s="69" customFormat="1" ht="75" spans="1:12">
      <c r="A28" s="85">
        <v>22</v>
      </c>
      <c r="B28" s="86" t="s">
        <v>129</v>
      </c>
      <c r="C28" s="87" t="s">
        <v>130</v>
      </c>
      <c r="D28" s="87" t="s">
        <v>30</v>
      </c>
      <c r="E28" s="88" t="s">
        <v>31</v>
      </c>
      <c r="F28" s="86" t="s">
        <v>131</v>
      </c>
      <c r="G28" s="89">
        <v>20000</v>
      </c>
      <c r="H28" s="89">
        <v>4000</v>
      </c>
      <c r="I28" s="88" t="s">
        <v>47</v>
      </c>
      <c r="J28" s="88" t="s">
        <v>88</v>
      </c>
      <c r="K28" s="88" t="s">
        <v>26</v>
      </c>
      <c r="L28" s="87" t="s">
        <v>34</v>
      </c>
    </row>
    <row r="29" s="69" customFormat="1" ht="75" spans="1:12">
      <c r="A29" s="85">
        <v>23</v>
      </c>
      <c r="B29" s="86" t="s">
        <v>132</v>
      </c>
      <c r="C29" s="87" t="s">
        <v>133</v>
      </c>
      <c r="D29" s="87" t="s">
        <v>134</v>
      </c>
      <c r="E29" s="88" t="s">
        <v>135</v>
      </c>
      <c r="F29" s="86" t="s">
        <v>136</v>
      </c>
      <c r="G29" s="89">
        <v>21743</v>
      </c>
      <c r="H29" s="89">
        <v>2000</v>
      </c>
      <c r="I29" s="88" t="s">
        <v>137</v>
      </c>
      <c r="J29" s="88" t="s">
        <v>33</v>
      </c>
      <c r="K29" s="88" t="s">
        <v>26</v>
      </c>
      <c r="L29" s="87" t="s">
        <v>41</v>
      </c>
    </row>
    <row r="30" s="69" customFormat="1" ht="75" spans="1:12">
      <c r="A30" s="85">
        <v>24</v>
      </c>
      <c r="B30" s="86" t="s">
        <v>138</v>
      </c>
      <c r="C30" s="87" t="s">
        <v>139</v>
      </c>
      <c r="D30" s="87" t="s">
        <v>140</v>
      </c>
      <c r="E30" s="88" t="s">
        <v>22</v>
      </c>
      <c r="F30" s="86" t="s">
        <v>141</v>
      </c>
      <c r="G30" s="89">
        <v>18000</v>
      </c>
      <c r="H30" s="89">
        <v>1500</v>
      </c>
      <c r="I30" s="88" t="s">
        <v>24</v>
      </c>
      <c r="J30" s="88" t="s">
        <v>25</v>
      </c>
      <c r="K30" s="88" t="s">
        <v>26</v>
      </c>
      <c r="L30" s="87" t="s">
        <v>41</v>
      </c>
    </row>
    <row r="31" s="69" customFormat="1" ht="37.5" spans="1:12">
      <c r="A31" s="85">
        <v>25</v>
      </c>
      <c r="B31" s="86" t="s">
        <v>142</v>
      </c>
      <c r="C31" s="87" t="s">
        <v>143</v>
      </c>
      <c r="D31" s="87" t="s">
        <v>67</v>
      </c>
      <c r="E31" s="88" t="s">
        <v>68</v>
      </c>
      <c r="F31" s="86" t="s">
        <v>144</v>
      </c>
      <c r="G31" s="89">
        <v>15000</v>
      </c>
      <c r="H31" s="89">
        <v>2000</v>
      </c>
      <c r="I31" s="88" t="s">
        <v>24</v>
      </c>
      <c r="J31" s="88" t="s">
        <v>33</v>
      </c>
      <c r="K31" s="88" t="s">
        <v>26</v>
      </c>
      <c r="L31" s="87" t="s">
        <v>34</v>
      </c>
    </row>
    <row r="32" s="69" customFormat="1" ht="56.25" spans="1:12">
      <c r="A32" s="85">
        <v>26</v>
      </c>
      <c r="B32" s="86" t="s">
        <v>145</v>
      </c>
      <c r="C32" s="87" t="s">
        <v>102</v>
      </c>
      <c r="D32" s="87" t="s">
        <v>103</v>
      </c>
      <c r="E32" s="88" t="s">
        <v>104</v>
      </c>
      <c r="F32" s="86" t="s">
        <v>146</v>
      </c>
      <c r="G32" s="89">
        <v>13874.1491</v>
      </c>
      <c r="H32" s="89">
        <v>8000</v>
      </c>
      <c r="I32" s="88" t="s">
        <v>24</v>
      </c>
      <c r="J32" s="88" t="s">
        <v>63</v>
      </c>
      <c r="K32" s="88" t="s">
        <v>26</v>
      </c>
      <c r="L32" s="87" t="s">
        <v>27</v>
      </c>
    </row>
    <row r="33" s="69" customFormat="1" ht="50.1" customHeight="1" spans="1:12">
      <c r="A33" s="85">
        <v>27</v>
      </c>
      <c r="B33" s="86" t="s">
        <v>147</v>
      </c>
      <c r="C33" s="87" t="s">
        <v>148</v>
      </c>
      <c r="D33" s="87" t="s">
        <v>30</v>
      </c>
      <c r="E33" s="88" t="s">
        <v>31</v>
      </c>
      <c r="F33" s="86" t="s">
        <v>149</v>
      </c>
      <c r="G33" s="89">
        <v>13000</v>
      </c>
      <c r="H33" s="89">
        <v>5000</v>
      </c>
      <c r="I33" s="88" t="s">
        <v>150</v>
      </c>
      <c r="J33" s="88" t="s">
        <v>63</v>
      </c>
      <c r="K33" s="88" t="s">
        <v>26</v>
      </c>
      <c r="L33" s="87" t="s">
        <v>41</v>
      </c>
    </row>
    <row r="34" s="69" customFormat="1" ht="56.25" spans="1:12">
      <c r="A34" s="85">
        <v>28</v>
      </c>
      <c r="B34" s="86" t="s">
        <v>151</v>
      </c>
      <c r="C34" s="87" t="s">
        <v>102</v>
      </c>
      <c r="D34" s="87" t="s">
        <v>103</v>
      </c>
      <c r="E34" s="88" t="s">
        <v>104</v>
      </c>
      <c r="F34" s="86" t="s">
        <v>152</v>
      </c>
      <c r="G34" s="89">
        <v>12158.67</v>
      </c>
      <c r="H34" s="89">
        <v>8000</v>
      </c>
      <c r="I34" s="88" t="s">
        <v>24</v>
      </c>
      <c r="J34" s="88" t="s">
        <v>63</v>
      </c>
      <c r="K34" s="88" t="s">
        <v>153</v>
      </c>
      <c r="L34" s="87" t="s">
        <v>27</v>
      </c>
    </row>
    <row r="35" s="69" customFormat="1" ht="39.95" customHeight="1" spans="1:12">
      <c r="A35" s="85">
        <v>29</v>
      </c>
      <c r="B35" s="86" t="s">
        <v>154</v>
      </c>
      <c r="C35" s="87" t="s">
        <v>133</v>
      </c>
      <c r="D35" s="87" t="s">
        <v>133</v>
      </c>
      <c r="E35" s="88" t="s">
        <v>74</v>
      </c>
      <c r="F35" s="86" t="s">
        <v>155</v>
      </c>
      <c r="G35" s="89">
        <v>10000</v>
      </c>
      <c r="H35" s="89">
        <v>5000</v>
      </c>
      <c r="I35" s="88" t="s">
        <v>137</v>
      </c>
      <c r="J35" s="88" t="s">
        <v>33</v>
      </c>
      <c r="K35" s="88" t="s">
        <v>156</v>
      </c>
      <c r="L35" s="87" t="s">
        <v>41</v>
      </c>
    </row>
    <row r="36" s="69" customFormat="1" ht="56.25" spans="1:12">
      <c r="A36" s="85">
        <v>30</v>
      </c>
      <c r="B36" s="86" t="s">
        <v>157</v>
      </c>
      <c r="C36" s="87" t="s">
        <v>158</v>
      </c>
      <c r="D36" s="87" t="s">
        <v>55</v>
      </c>
      <c r="E36" s="88" t="s">
        <v>37</v>
      </c>
      <c r="F36" s="86" t="s">
        <v>159</v>
      </c>
      <c r="G36" s="89">
        <v>10000</v>
      </c>
      <c r="H36" s="89">
        <v>3000</v>
      </c>
      <c r="I36" s="88" t="s">
        <v>24</v>
      </c>
      <c r="J36" s="88" t="s">
        <v>33</v>
      </c>
      <c r="K36" s="88" t="s">
        <v>26</v>
      </c>
      <c r="L36" s="87" t="s">
        <v>34</v>
      </c>
    </row>
    <row r="37" s="69" customFormat="1" ht="56.25" spans="1:12">
      <c r="A37" s="85">
        <v>31</v>
      </c>
      <c r="B37" s="86" t="s">
        <v>160</v>
      </c>
      <c r="C37" s="87" t="s">
        <v>161</v>
      </c>
      <c r="D37" s="87" t="s">
        <v>103</v>
      </c>
      <c r="E37" s="88" t="s">
        <v>104</v>
      </c>
      <c r="F37" s="86" t="s">
        <v>162</v>
      </c>
      <c r="G37" s="89">
        <v>7994.18</v>
      </c>
      <c r="H37" s="89">
        <v>3000</v>
      </c>
      <c r="I37" s="88" t="s">
        <v>150</v>
      </c>
      <c r="J37" s="88" t="s">
        <v>63</v>
      </c>
      <c r="K37" s="88" t="s">
        <v>163</v>
      </c>
      <c r="L37" s="87" t="s">
        <v>41</v>
      </c>
    </row>
    <row r="38" s="69" customFormat="1" ht="56.25" spans="1:12">
      <c r="A38" s="85">
        <v>32</v>
      </c>
      <c r="B38" s="86" t="s">
        <v>164</v>
      </c>
      <c r="C38" s="87" t="s">
        <v>165</v>
      </c>
      <c r="D38" s="87" t="s">
        <v>124</v>
      </c>
      <c r="E38" s="88" t="s">
        <v>125</v>
      </c>
      <c r="F38" s="86" t="s">
        <v>166</v>
      </c>
      <c r="G38" s="89">
        <v>6000</v>
      </c>
      <c r="H38" s="89">
        <v>3000</v>
      </c>
      <c r="I38" s="88" t="s">
        <v>24</v>
      </c>
      <c r="J38" s="88" t="s">
        <v>63</v>
      </c>
      <c r="K38" s="88" t="s">
        <v>167</v>
      </c>
      <c r="L38" s="87" t="s">
        <v>27</v>
      </c>
    </row>
    <row r="39" s="69" customFormat="1" ht="42" customHeight="1" spans="1:12">
      <c r="A39" s="85">
        <v>33</v>
      </c>
      <c r="B39" s="86" t="s">
        <v>168</v>
      </c>
      <c r="C39" s="87" t="s">
        <v>169</v>
      </c>
      <c r="D39" s="87" t="s">
        <v>124</v>
      </c>
      <c r="E39" s="88" t="s">
        <v>125</v>
      </c>
      <c r="F39" s="86" t="s">
        <v>170</v>
      </c>
      <c r="G39" s="89">
        <v>7100</v>
      </c>
      <c r="H39" s="89">
        <v>2000</v>
      </c>
      <c r="I39" s="88" t="s">
        <v>150</v>
      </c>
      <c r="J39" s="88" t="s">
        <v>63</v>
      </c>
      <c r="K39" s="88" t="s">
        <v>171</v>
      </c>
      <c r="L39" s="87" t="s">
        <v>27</v>
      </c>
    </row>
    <row r="40" s="69" customFormat="1" ht="56.25" spans="1:12">
      <c r="A40" s="85">
        <v>34</v>
      </c>
      <c r="B40" s="86" t="s">
        <v>172</v>
      </c>
      <c r="C40" s="87" t="s">
        <v>173</v>
      </c>
      <c r="D40" s="87" t="s">
        <v>174</v>
      </c>
      <c r="E40" s="88" t="s">
        <v>175</v>
      </c>
      <c r="F40" s="86" t="s">
        <v>176</v>
      </c>
      <c r="G40" s="89">
        <v>112807.16</v>
      </c>
      <c r="H40" s="89">
        <v>3000</v>
      </c>
      <c r="I40" s="88" t="s">
        <v>24</v>
      </c>
      <c r="J40" s="88" t="s">
        <v>39</v>
      </c>
      <c r="K40" s="88" t="s">
        <v>26</v>
      </c>
      <c r="L40" s="87" t="s">
        <v>110</v>
      </c>
    </row>
    <row r="41" s="69" customFormat="1" ht="47.1" customHeight="1" spans="1:12">
      <c r="A41" s="85">
        <v>35</v>
      </c>
      <c r="B41" s="86" t="s">
        <v>177</v>
      </c>
      <c r="C41" s="87" t="s">
        <v>178</v>
      </c>
      <c r="D41" s="87" t="s">
        <v>179</v>
      </c>
      <c r="E41" s="88" t="s">
        <v>98</v>
      </c>
      <c r="F41" s="86" t="s">
        <v>180</v>
      </c>
      <c r="G41" s="89">
        <v>68900</v>
      </c>
      <c r="H41" s="89">
        <v>5000</v>
      </c>
      <c r="I41" s="88" t="s">
        <v>24</v>
      </c>
      <c r="J41" s="88" t="s">
        <v>33</v>
      </c>
      <c r="K41" s="88" t="s">
        <v>181</v>
      </c>
      <c r="L41" s="87" t="s">
        <v>27</v>
      </c>
    </row>
    <row r="42" s="69" customFormat="1" ht="56.25" spans="1:12">
      <c r="A42" s="85">
        <v>36</v>
      </c>
      <c r="B42" s="86" t="s">
        <v>182</v>
      </c>
      <c r="C42" s="87" t="s">
        <v>50</v>
      </c>
      <c r="D42" s="87" t="s">
        <v>133</v>
      </c>
      <c r="E42" s="88" t="s">
        <v>175</v>
      </c>
      <c r="F42" s="86" t="s">
        <v>183</v>
      </c>
      <c r="G42" s="89">
        <v>12438</v>
      </c>
      <c r="H42" s="89">
        <v>3000</v>
      </c>
      <c r="I42" s="88" t="s">
        <v>184</v>
      </c>
      <c r="J42" s="88" t="s">
        <v>33</v>
      </c>
      <c r="K42" s="88" t="s">
        <v>26</v>
      </c>
      <c r="L42" s="87" t="s">
        <v>41</v>
      </c>
    </row>
    <row r="43" s="69" customFormat="1" ht="37.5" spans="1:12">
      <c r="A43" s="85">
        <v>37</v>
      </c>
      <c r="B43" s="86" t="s">
        <v>185</v>
      </c>
      <c r="C43" s="87" t="s">
        <v>186</v>
      </c>
      <c r="D43" s="87" t="s">
        <v>21</v>
      </c>
      <c r="E43" s="88" t="s">
        <v>22</v>
      </c>
      <c r="F43" s="86" t="s">
        <v>187</v>
      </c>
      <c r="G43" s="89">
        <v>51500</v>
      </c>
      <c r="H43" s="89">
        <v>2000</v>
      </c>
      <c r="I43" s="88" t="s">
        <v>188</v>
      </c>
      <c r="J43" s="88" t="s">
        <v>33</v>
      </c>
      <c r="K43" s="88" t="s">
        <v>26</v>
      </c>
      <c r="L43" s="87" t="s">
        <v>27</v>
      </c>
    </row>
    <row r="44" s="69" customFormat="1" ht="37.5" spans="1:12">
      <c r="A44" s="85">
        <v>38</v>
      </c>
      <c r="B44" s="86" t="s">
        <v>189</v>
      </c>
      <c r="C44" s="87" t="s">
        <v>133</v>
      </c>
      <c r="D44" s="87" t="s">
        <v>190</v>
      </c>
      <c r="E44" s="88" t="s">
        <v>60</v>
      </c>
      <c r="F44" s="86" t="s">
        <v>191</v>
      </c>
      <c r="G44" s="89">
        <v>15000</v>
      </c>
      <c r="H44" s="89">
        <v>3000</v>
      </c>
      <c r="I44" s="88" t="s">
        <v>184</v>
      </c>
      <c r="J44" s="88" t="s">
        <v>39</v>
      </c>
      <c r="K44" s="88" t="s">
        <v>26</v>
      </c>
      <c r="L44" s="87" t="s">
        <v>27</v>
      </c>
    </row>
    <row r="45" s="69" customFormat="1" ht="37.5" spans="1:12">
      <c r="A45" s="85">
        <v>39</v>
      </c>
      <c r="B45" s="86" t="s">
        <v>192</v>
      </c>
      <c r="C45" s="87" t="s">
        <v>193</v>
      </c>
      <c r="D45" s="87" t="s">
        <v>190</v>
      </c>
      <c r="E45" s="88" t="s">
        <v>60</v>
      </c>
      <c r="F45" s="86" t="s">
        <v>194</v>
      </c>
      <c r="G45" s="89">
        <v>18881</v>
      </c>
      <c r="H45" s="89">
        <v>1500</v>
      </c>
      <c r="I45" s="88" t="s">
        <v>184</v>
      </c>
      <c r="J45" s="88" t="s">
        <v>39</v>
      </c>
      <c r="K45" s="88" t="s">
        <v>26</v>
      </c>
      <c r="L45" s="87" t="s">
        <v>27</v>
      </c>
    </row>
    <row r="46" s="69" customFormat="1" ht="39" customHeight="1" spans="1:12">
      <c r="A46" s="85">
        <v>40</v>
      </c>
      <c r="B46" s="86" t="s">
        <v>195</v>
      </c>
      <c r="C46" s="87" t="s">
        <v>50</v>
      </c>
      <c r="D46" s="87" t="s">
        <v>67</v>
      </c>
      <c r="E46" s="88" t="s">
        <v>68</v>
      </c>
      <c r="F46" s="90" t="s">
        <v>196</v>
      </c>
      <c r="G46" s="89">
        <v>24200</v>
      </c>
      <c r="H46" s="89">
        <v>4000</v>
      </c>
      <c r="I46" s="89" t="s">
        <v>24</v>
      </c>
      <c r="J46" s="89" t="s">
        <v>33</v>
      </c>
      <c r="K46" s="89" t="s">
        <v>26</v>
      </c>
      <c r="L46" s="87" t="s">
        <v>27</v>
      </c>
    </row>
    <row r="47" s="69" customFormat="1" ht="56.25" spans="1:12">
      <c r="A47" s="85">
        <v>41</v>
      </c>
      <c r="B47" s="86" t="s">
        <v>197</v>
      </c>
      <c r="C47" s="87" t="s">
        <v>50</v>
      </c>
      <c r="D47" s="87" t="s">
        <v>198</v>
      </c>
      <c r="E47" s="88" t="s">
        <v>199</v>
      </c>
      <c r="F47" s="90" t="s">
        <v>200</v>
      </c>
      <c r="G47" s="89">
        <v>16606</v>
      </c>
      <c r="H47" s="89">
        <v>7000</v>
      </c>
      <c r="I47" s="89" t="s">
        <v>24</v>
      </c>
      <c r="J47" s="89" t="s">
        <v>33</v>
      </c>
      <c r="K47" s="89" t="s">
        <v>26</v>
      </c>
      <c r="L47" s="87" t="s">
        <v>41</v>
      </c>
    </row>
    <row r="48" s="69" customFormat="1" ht="37.5" spans="1:12">
      <c r="A48" s="85">
        <v>42</v>
      </c>
      <c r="B48" s="86" t="s">
        <v>201</v>
      </c>
      <c r="C48" s="87" t="s">
        <v>50</v>
      </c>
      <c r="D48" s="87" t="s">
        <v>198</v>
      </c>
      <c r="E48" s="88" t="s">
        <v>199</v>
      </c>
      <c r="F48" s="90" t="s">
        <v>202</v>
      </c>
      <c r="G48" s="89">
        <v>10486</v>
      </c>
      <c r="H48" s="89">
        <v>4200</v>
      </c>
      <c r="I48" s="89" t="s">
        <v>24</v>
      </c>
      <c r="J48" s="89" t="s">
        <v>33</v>
      </c>
      <c r="K48" s="89" t="s">
        <v>26</v>
      </c>
      <c r="L48" s="87" t="s">
        <v>27</v>
      </c>
    </row>
    <row r="49" s="69" customFormat="1" ht="56.25" spans="1:12">
      <c r="A49" s="85">
        <v>43</v>
      </c>
      <c r="B49" s="86" t="s">
        <v>203</v>
      </c>
      <c r="C49" s="87" t="s">
        <v>50</v>
      </c>
      <c r="D49" s="87" t="s">
        <v>198</v>
      </c>
      <c r="E49" s="88" t="s">
        <v>199</v>
      </c>
      <c r="F49" s="90" t="s">
        <v>204</v>
      </c>
      <c r="G49" s="89">
        <v>14285</v>
      </c>
      <c r="H49" s="89">
        <v>7000</v>
      </c>
      <c r="I49" s="89" t="s">
        <v>24</v>
      </c>
      <c r="J49" s="89" t="s">
        <v>33</v>
      </c>
      <c r="K49" s="89" t="s">
        <v>26</v>
      </c>
      <c r="L49" s="87" t="s">
        <v>27</v>
      </c>
    </row>
    <row r="50" s="69" customFormat="1" ht="75" spans="1:12">
      <c r="A50" s="85">
        <v>44</v>
      </c>
      <c r="B50" s="86" t="s">
        <v>205</v>
      </c>
      <c r="C50" s="87" t="s">
        <v>173</v>
      </c>
      <c r="D50" s="91" t="s">
        <v>174</v>
      </c>
      <c r="E50" s="88" t="s">
        <v>175</v>
      </c>
      <c r="F50" s="90" t="s">
        <v>206</v>
      </c>
      <c r="G50" s="92">
        <v>86290</v>
      </c>
      <c r="H50" s="93">
        <v>2000</v>
      </c>
      <c r="I50" s="89" t="s">
        <v>24</v>
      </c>
      <c r="J50" s="95" t="s">
        <v>207</v>
      </c>
      <c r="K50" s="89" t="s">
        <v>26</v>
      </c>
      <c r="L50" s="87" t="s">
        <v>27</v>
      </c>
    </row>
    <row r="51" s="69" customFormat="1" ht="56.25" spans="1:12">
      <c r="A51" s="85">
        <v>45</v>
      </c>
      <c r="B51" s="86" t="s">
        <v>208</v>
      </c>
      <c r="C51" s="87" t="s">
        <v>209</v>
      </c>
      <c r="D51" s="87" t="s">
        <v>210</v>
      </c>
      <c r="E51" s="87" t="s">
        <v>211</v>
      </c>
      <c r="F51" s="87" t="s">
        <v>212</v>
      </c>
      <c r="G51" s="87">
        <v>20000</v>
      </c>
      <c r="H51" s="87">
        <v>4500</v>
      </c>
      <c r="I51" s="89" t="s">
        <v>24</v>
      </c>
      <c r="J51" s="87" t="s">
        <v>33</v>
      </c>
      <c r="K51" s="87" t="s">
        <v>26</v>
      </c>
      <c r="L51" s="87" t="s">
        <v>34</v>
      </c>
    </row>
    <row r="52" s="69" customFormat="1" ht="56.25" spans="1:12">
      <c r="A52" s="85">
        <v>46</v>
      </c>
      <c r="B52" s="87" t="s">
        <v>213</v>
      </c>
      <c r="C52" s="87" t="s">
        <v>214</v>
      </c>
      <c r="D52" s="87" t="s">
        <v>215</v>
      </c>
      <c r="E52" s="87" t="s">
        <v>216</v>
      </c>
      <c r="F52" s="87" t="s">
        <v>217</v>
      </c>
      <c r="G52" s="87">
        <v>18000</v>
      </c>
      <c r="H52" s="87">
        <v>1000</v>
      </c>
      <c r="I52" s="89" t="s">
        <v>24</v>
      </c>
      <c r="J52" s="87" t="s">
        <v>63</v>
      </c>
      <c r="K52" s="87" t="s">
        <v>218</v>
      </c>
      <c r="L52" s="87" t="s">
        <v>27</v>
      </c>
    </row>
    <row r="53" s="70" customFormat="1" ht="75" spans="1:12">
      <c r="A53" s="85">
        <v>47</v>
      </c>
      <c r="B53" s="86" t="s">
        <v>219</v>
      </c>
      <c r="C53" s="87" t="s">
        <v>220</v>
      </c>
      <c r="D53" s="87" t="s">
        <v>221</v>
      </c>
      <c r="E53" s="87" t="s">
        <v>37</v>
      </c>
      <c r="F53" s="87" t="s">
        <v>222</v>
      </c>
      <c r="G53" s="87">
        <v>46772</v>
      </c>
      <c r="H53" s="87">
        <v>5000</v>
      </c>
      <c r="I53" s="87" t="s">
        <v>24</v>
      </c>
      <c r="J53" s="87" t="s">
        <v>33</v>
      </c>
      <c r="K53" s="87" t="s">
        <v>26</v>
      </c>
      <c r="L53" s="87" t="s">
        <v>34</v>
      </c>
    </row>
    <row r="54" s="69" customFormat="1" ht="36" customHeight="1" spans="1:12">
      <c r="A54" s="85"/>
      <c r="B54" s="78" t="s">
        <v>223</v>
      </c>
      <c r="C54" s="88" t="s">
        <v>224</v>
      </c>
      <c r="D54" s="88"/>
      <c r="E54" s="88"/>
      <c r="F54" s="88"/>
      <c r="G54" s="80">
        <f>SUM(G55:G68)</f>
        <v>504129.402</v>
      </c>
      <c r="H54" s="80">
        <f>SUM(H55:H68)</f>
        <v>112660</v>
      </c>
      <c r="I54" s="88"/>
      <c r="J54" s="96"/>
      <c r="K54" s="88"/>
      <c r="L54" s="78"/>
    </row>
    <row r="55" s="69" customFormat="1" ht="75" spans="1:12">
      <c r="A55" s="85">
        <v>48</v>
      </c>
      <c r="B55" s="86" t="s">
        <v>225</v>
      </c>
      <c r="C55" s="87" t="s">
        <v>226</v>
      </c>
      <c r="D55" s="87" t="s">
        <v>30</v>
      </c>
      <c r="E55" s="88" t="s">
        <v>31</v>
      </c>
      <c r="F55" s="86" t="s">
        <v>227</v>
      </c>
      <c r="G55" s="89">
        <v>95234</v>
      </c>
      <c r="H55" s="89">
        <v>5000</v>
      </c>
      <c r="I55" s="88" t="s">
        <v>228</v>
      </c>
      <c r="J55" s="88" t="s">
        <v>229</v>
      </c>
      <c r="K55" s="88" t="s">
        <v>230</v>
      </c>
      <c r="L55" s="87" t="s">
        <v>41</v>
      </c>
    </row>
    <row r="56" s="69" customFormat="1" ht="56.25" spans="1:12">
      <c r="A56" s="85">
        <v>49</v>
      </c>
      <c r="B56" s="86" t="s">
        <v>231</v>
      </c>
      <c r="C56" s="87" t="s">
        <v>232</v>
      </c>
      <c r="D56" s="87" t="s">
        <v>73</v>
      </c>
      <c r="E56" s="88" t="s">
        <v>74</v>
      </c>
      <c r="F56" s="86" t="s">
        <v>233</v>
      </c>
      <c r="G56" s="89">
        <v>21337.832</v>
      </c>
      <c r="H56" s="89">
        <v>5000</v>
      </c>
      <c r="I56" s="88" t="s">
        <v>24</v>
      </c>
      <c r="J56" s="88" t="s">
        <v>234</v>
      </c>
      <c r="K56" s="88" t="s">
        <v>235</v>
      </c>
      <c r="L56" s="87" t="s">
        <v>27</v>
      </c>
    </row>
    <row r="57" s="69" customFormat="1" ht="37.5" spans="1:12">
      <c r="A57" s="85">
        <v>50</v>
      </c>
      <c r="B57" s="86" t="s">
        <v>236</v>
      </c>
      <c r="C57" s="87" t="s">
        <v>237</v>
      </c>
      <c r="D57" s="87" t="s">
        <v>44</v>
      </c>
      <c r="E57" s="88" t="s">
        <v>45</v>
      </c>
      <c r="F57" s="86" t="s">
        <v>238</v>
      </c>
      <c r="G57" s="89">
        <v>20000</v>
      </c>
      <c r="H57" s="89">
        <v>12000</v>
      </c>
      <c r="I57" s="88" t="s">
        <v>24</v>
      </c>
      <c r="J57" s="88" t="s">
        <v>33</v>
      </c>
      <c r="K57" s="88" t="s">
        <v>239</v>
      </c>
      <c r="L57" s="87" t="s">
        <v>34</v>
      </c>
    </row>
    <row r="58" s="69" customFormat="1" ht="56.25" spans="1:12">
      <c r="A58" s="85">
        <v>51</v>
      </c>
      <c r="B58" s="86" t="s">
        <v>240</v>
      </c>
      <c r="C58" s="87" t="s">
        <v>241</v>
      </c>
      <c r="D58" s="87" t="s">
        <v>30</v>
      </c>
      <c r="E58" s="88" t="s">
        <v>31</v>
      </c>
      <c r="F58" s="86" t="s">
        <v>242</v>
      </c>
      <c r="G58" s="89">
        <v>20000</v>
      </c>
      <c r="H58" s="89">
        <v>5000</v>
      </c>
      <c r="I58" s="88" t="s">
        <v>47</v>
      </c>
      <c r="J58" s="88" t="s">
        <v>229</v>
      </c>
      <c r="K58" s="88" t="s">
        <v>243</v>
      </c>
      <c r="L58" s="87" t="s">
        <v>34</v>
      </c>
    </row>
    <row r="59" s="69" customFormat="1" ht="75" spans="1:12">
      <c r="A59" s="85">
        <v>52</v>
      </c>
      <c r="B59" s="86" t="s">
        <v>244</v>
      </c>
      <c r="C59" s="87" t="s">
        <v>133</v>
      </c>
      <c r="D59" s="87" t="s">
        <v>190</v>
      </c>
      <c r="E59" s="88" t="s">
        <v>60</v>
      </c>
      <c r="F59" s="86" t="s">
        <v>245</v>
      </c>
      <c r="G59" s="89">
        <v>42706</v>
      </c>
      <c r="H59" s="89">
        <v>3500</v>
      </c>
      <c r="I59" s="88" t="s">
        <v>184</v>
      </c>
      <c r="J59" s="88" t="s">
        <v>246</v>
      </c>
      <c r="K59" s="88" t="s">
        <v>247</v>
      </c>
      <c r="L59" s="87" t="s">
        <v>27</v>
      </c>
    </row>
    <row r="60" s="69" customFormat="1" ht="56.25" spans="1:12">
      <c r="A60" s="85">
        <v>53</v>
      </c>
      <c r="B60" s="86" t="s">
        <v>248</v>
      </c>
      <c r="C60" s="87" t="s">
        <v>133</v>
      </c>
      <c r="D60" s="87" t="s">
        <v>190</v>
      </c>
      <c r="E60" s="88" t="s">
        <v>60</v>
      </c>
      <c r="F60" s="86" t="s">
        <v>249</v>
      </c>
      <c r="G60" s="89">
        <v>39390</v>
      </c>
      <c r="H60" s="89">
        <v>4500</v>
      </c>
      <c r="I60" s="88" t="s">
        <v>184</v>
      </c>
      <c r="J60" s="88" t="s">
        <v>250</v>
      </c>
      <c r="K60" s="88" t="s">
        <v>251</v>
      </c>
      <c r="L60" s="87" t="s">
        <v>27</v>
      </c>
    </row>
    <row r="61" s="69" customFormat="1" ht="56.25" spans="1:12">
      <c r="A61" s="85">
        <v>54</v>
      </c>
      <c r="B61" s="86" t="s">
        <v>252</v>
      </c>
      <c r="C61" s="87" t="s">
        <v>253</v>
      </c>
      <c r="D61" s="87" t="s">
        <v>59</v>
      </c>
      <c r="E61" s="88" t="s">
        <v>175</v>
      </c>
      <c r="F61" s="86" t="s">
        <v>254</v>
      </c>
      <c r="G61" s="89">
        <v>14000</v>
      </c>
      <c r="H61" s="89">
        <v>4200</v>
      </c>
      <c r="I61" s="88" t="s">
        <v>184</v>
      </c>
      <c r="J61" s="88" t="s">
        <v>234</v>
      </c>
      <c r="K61" s="88" t="s">
        <v>255</v>
      </c>
      <c r="L61" s="87" t="s">
        <v>41</v>
      </c>
    </row>
    <row r="62" s="69" customFormat="1" ht="45.95" customHeight="1" spans="1:12">
      <c r="A62" s="85">
        <v>55</v>
      </c>
      <c r="B62" s="86" t="s">
        <v>256</v>
      </c>
      <c r="C62" s="87" t="s">
        <v>257</v>
      </c>
      <c r="D62" s="87" t="s">
        <v>44</v>
      </c>
      <c r="E62" s="88" t="s">
        <v>45</v>
      </c>
      <c r="F62" s="86" t="s">
        <v>258</v>
      </c>
      <c r="G62" s="89">
        <v>13667.09</v>
      </c>
      <c r="H62" s="89">
        <v>7000</v>
      </c>
      <c r="I62" s="88" t="s">
        <v>47</v>
      </c>
      <c r="J62" s="88" t="s">
        <v>259</v>
      </c>
      <c r="K62" s="88" t="s">
        <v>260</v>
      </c>
      <c r="L62" s="87" t="s">
        <v>41</v>
      </c>
    </row>
    <row r="63" s="69" customFormat="1" ht="56.25" spans="1:12">
      <c r="A63" s="85">
        <v>56</v>
      </c>
      <c r="B63" s="86" t="s">
        <v>261</v>
      </c>
      <c r="C63" s="87" t="s">
        <v>262</v>
      </c>
      <c r="D63" s="87" t="s">
        <v>30</v>
      </c>
      <c r="E63" s="88" t="s">
        <v>31</v>
      </c>
      <c r="F63" s="86" t="s">
        <v>263</v>
      </c>
      <c r="G63" s="89">
        <v>11000</v>
      </c>
      <c r="H63" s="89">
        <v>4000</v>
      </c>
      <c r="I63" s="88" t="s">
        <v>24</v>
      </c>
      <c r="J63" s="88" t="s">
        <v>229</v>
      </c>
      <c r="K63" s="88" t="s">
        <v>243</v>
      </c>
      <c r="L63" s="87" t="s">
        <v>34</v>
      </c>
    </row>
    <row r="64" s="69" customFormat="1" ht="75" spans="1:12">
      <c r="A64" s="85">
        <v>57</v>
      </c>
      <c r="B64" s="86" t="s">
        <v>264</v>
      </c>
      <c r="C64" s="87" t="s">
        <v>265</v>
      </c>
      <c r="D64" s="87" t="s">
        <v>103</v>
      </c>
      <c r="E64" s="88" t="s">
        <v>104</v>
      </c>
      <c r="F64" s="86" t="s">
        <v>266</v>
      </c>
      <c r="G64" s="89">
        <v>10463</v>
      </c>
      <c r="H64" s="89">
        <v>3500</v>
      </c>
      <c r="I64" s="88" t="s">
        <v>150</v>
      </c>
      <c r="J64" s="88" t="s">
        <v>234</v>
      </c>
      <c r="K64" s="88" t="s">
        <v>163</v>
      </c>
      <c r="L64" s="87" t="s">
        <v>41</v>
      </c>
    </row>
    <row r="65" s="69" customFormat="1" ht="75" spans="1:12">
      <c r="A65" s="85">
        <v>58</v>
      </c>
      <c r="B65" s="86" t="s">
        <v>267</v>
      </c>
      <c r="C65" s="87" t="s">
        <v>268</v>
      </c>
      <c r="D65" s="87" t="s">
        <v>44</v>
      </c>
      <c r="E65" s="88" t="s">
        <v>45</v>
      </c>
      <c r="F65" s="86" t="s">
        <v>269</v>
      </c>
      <c r="G65" s="89">
        <v>9723.48</v>
      </c>
      <c r="H65" s="89">
        <v>6000</v>
      </c>
      <c r="I65" s="88" t="s">
        <v>47</v>
      </c>
      <c r="J65" s="88" t="s">
        <v>259</v>
      </c>
      <c r="K65" s="88" t="s">
        <v>270</v>
      </c>
      <c r="L65" s="87" t="s">
        <v>41</v>
      </c>
    </row>
    <row r="66" s="69" customFormat="1" ht="42.95" customHeight="1" spans="1:12">
      <c r="A66" s="85">
        <v>59</v>
      </c>
      <c r="B66" s="86" t="s">
        <v>271</v>
      </c>
      <c r="C66" s="87" t="s">
        <v>50</v>
      </c>
      <c r="D66" s="87" t="s">
        <v>272</v>
      </c>
      <c r="E66" s="88" t="s">
        <v>37</v>
      </c>
      <c r="F66" s="90" t="s">
        <v>273</v>
      </c>
      <c r="G66" s="89">
        <v>62000</v>
      </c>
      <c r="H66" s="89">
        <v>22880</v>
      </c>
      <c r="I66" s="89" t="s">
        <v>24</v>
      </c>
      <c r="J66" s="89" t="s">
        <v>246</v>
      </c>
      <c r="K66" s="89" t="s">
        <v>274</v>
      </c>
      <c r="L66" s="87" t="s">
        <v>41</v>
      </c>
    </row>
    <row r="67" s="69" customFormat="1" ht="56.25" spans="1:12">
      <c r="A67" s="85">
        <v>60</v>
      </c>
      <c r="B67" s="86" t="s">
        <v>275</v>
      </c>
      <c r="C67" s="87" t="s">
        <v>50</v>
      </c>
      <c r="D67" s="87" t="s">
        <v>67</v>
      </c>
      <c r="E67" s="88" t="s">
        <v>68</v>
      </c>
      <c r="F67" s="90" t="s">
        <v>276</v>
      </c>
      <c r="G67" s="89">
        <v>16308</v>
      </c>
      <c r="H67" s="89">
        <v>10080</v>
      </c>
      <c r="I67" s="89" t="s">
        <v>24</v>
      </c>
      <c r="J67" s="89" t="s">
        <v>234</v>
      </c>
      <c r="K67" s="89" t="s">
        <v>277</v>
      </c>
      <c r="L67" s="87" t="s">
        <v>27</v>
      </c>
    </row>
    <row r="68" s="69" customFormat="1" ht="56.25" spans="1:12">
      <c r="A68" s="85">
        <v>61</v>
      </c>
      <c r="B68" s="86" t="s">
        <v>278</v>
      </c>
      <c r="C68" s="87" t="s">
        <v>173</v>
      </c>
      <c r="D68" s="87" t="s">
        <v>174</v>
      </c>
      <c r="E68" s="88" t="s">
        <v>175</v>
      </c>
      <c r="F68" s="90" t="s">
        <v>279</v>
      </c>
      <c r="G68" s="92">
        <v>128300</v>
      </c>
      <c r="H68" s="93">
        <v>20000</v>
      </c>
      <c r="I68" s="89" t="s">
        <v>24</v>
      </c>
      <c r="J68" s="100" t="s">
        <v>280</v>
      </c>
      <c r="K68" s="89" t="s">
        <v>281</v>
      </c>
      <c r="L68" s="87" t="s">
        <v>41</v>
      </c>
    </row>
    <row r="69" s="71" customFormat="1" ht="36" customHeight="1" spans="1:16">
      <c r="A69" s="85"/>
      <c r="B69" s="78" t="s">
        <v>282</v>
      </c>
      <c r="C69" s="88" t="s">
        <v>283</v>
      </c>
      <c r="D69" s="88"/>
      <c r="E69" s="88"/>
      <c r="F69" s="97"/>
      <c r="G69" s="98">
        <f>SUM(G70:G73)</f>
        <v>193778.78</v>
      </c>
      <c r="H69" s="98">
        <f>SUM(H70:H73)</f>
        <v>30177</v>
      </c>
      <c r="I69" s="88"/>
      <c r="J69" s="88"/>
      <c r="K69" s="88"/>
      <c r="L69" s="78"/>
      <c r="M69" s="69"/>
      <c r="N69" s="69"/>
      <c r="O69" s="69"/>
      <c r="P69" s="69"/>
    </row>
    <row r="70" s="69" customFormat="1" ht="37.5" spans="1:12">
      <c r="A70" s="85">
        <v>62</v>
      </c>
      <c r="B70" s="86" t="s">
        <v>284</v>
      </c>
      <c r="C70" s="87" t="s">
        <v>285</v>
      </c>
      <c r="D70" s="87" t="s">
        <v>30</v>
      </c>
      <c r="E70" s="88" t="s">
        <v>31</v>
      </c>
      <c r="F70" s="86" t="s">
        <v>286</v>
      </c>
      <c r="G70" s="89">
        <v>45000</v>
      </c>
      <c r="H70" s="89">
        <v>5000</v>
      </c>
      <c r="I70" s="88" t="s">
        <v>287</v>
      </c>
      <c r="J70" s="88" t="s">
        <v>288</v>
      </c>
      <c r="K70" s="88" t="s">
        <v>289</v>
      </c>
      <c r="L70" s="87" t="s">
        <v>27</v>
      </c>
    </row>
    <row r="71" s="69" customFormat="1" ht="42" customHeight="1" spans="1:12">
      <c r="A71" s="85">
        <v>63</v>
      </c>
      <c r="B71" s="86" t="s">
        <v>290</v>
      </c>
      <c r="C71" s="87" t="s">
        <v>20</v>
      </c>
      <c r="D71" s="87" t="s">
        <v>291</v>
      </c>
      <c r="E71" s="88" t="s">
        <v>98</v>
      </c>
      <c r="F71" s="86" t="s">
        <v>292</v>
      </c>
      <c r="G71" s="99">
        <v>93000</v>
      </c>
      <c r="H71" s="89">
        <v>10000</v>
      </c>
      <c r="I71" s="88" t="s">
        <v>24</v>
      </c>
      <c r="J71" s="88" t="s">
        <v>293</v>
      </c>
      <c r="K71" s="88" t="s">
        <v>294</v>
      </c>
      <c r="L71" s="87" t="s">
        <v>41</v>
      </c>
    </row>
    <row r="72" s="69" customFormat="1" ht="42" customHeight="1" spans="1:12">
      <c r="A72" s="85">
        <v>64</v>
      </c>
      <c r="B72" s="86" t="s">
        <v>295</v>
      </c>
      <c r="C72" s="87" t="s">
        <v>20</v>
      </c>
      <c r="D72" s="87" t="s">
        <v>179</v>
      </c>
      <c r="E72" s="88" t="s">
        <v>98</v>
      </c>
      <c r="F72" s="90" t="s">
        <v>296</v>
      </c>
      <c r="G72" s="89">
        <v>45315</v>
      </c>
      <c r="H72" s="89">
        <v>8177</v>
      </c>
      <c r="I72" s="89" t="s">
        <v>24</v>
      </c>
      <c r="J72" s="89" t="s">
        <v>297</v>
      </c>
      <c r="K72" s="89" t="s">
        <v>298</v>
      </c>
      <c r="L72" s="87" t="s">
        <v>41</v>
      </c>
    </row>
    <row r="73" s="69" customFormat="1" ht="56.25" spans="1:12">
      <c r="A73" s="85">
        <v>65</v>
      </c>
      <c r="B73" s="86" t="s">
        <v>299</v>
      </c>
      <c r="C73" s="87" t="s">
        <v>20</v>
      </c>
      <c r="D73" s="87" t="s">
        <v>103</v>
      </c>
      <c r="E73" s="88" t="s">
        <v>104</v>
      </c>
      <c r="F73" s="90" t="s">
        <v>300</v>
      </c>
      <c r="G73" s="89">
        <v>10463.78</v>
      </c>
      <c r="H73" s="89">
        <v>7000</v>
      </c>
      <c r="I73" s="89" t="s">
        <v>24</v>
      </c>
      <c r="J73" s="89" t="s">
        <v>301</v>
      </c>
      <c r="K73" s="89" t="s">
        <v>298</v>
      </c>
      <c r="L73" s="87" t="s">
        <v>41</v>
      </c>
    </row>
  </sheetData>
  <autoFilter ref="A4:P73">
    <extLst/>
  </autoFilter>
  <mergeCells count="3">
    <mergeCell ref="A1:B1"/>
    <mergeCell ref="A2:L2"/>
    <mergeCell ref="A3:L3"/>
  </mergeCells>
  <conditionalFormatting sqref="B14">
    <cfRule type="duplicateValues" dxfId="0" priority="140"/>
  </conditionalFormatting>
  <conditionalFormatting sqref="L14">
    <cfRule type="duplicateValues" dxfId="0" priority="25"/>
  </conditionalFormatting>
  <conditionalFormatting sqref="B15">
    <cfRule type="duplicateValues" dxfId="0" priority="139"/>
  </conditionalFormatting>
  <conditionalFormatting sqref="L15">
    <cfRule type="duplicateValues" dxfId="0" priority="24"/>
  </conditionalFormatting>
  <conditionalFormatting sqref="B16">
    <cfRule type="duplicateValues" dxfId="0" priority="138"/>
  </conditionalFormatting>
  <conditionalFormatting sqref="L16">
    <cfRule type="duplicateValues" dxfId="0" priority="23"/>
  </conditionalFormatting>
  <conditionalFormatting sqref="B17">
    <cfRule type="duplicateValues" dxfId="0" priority="137"/>
  </conditionalFormatting>
  <conditionalFormatting sqref="L17">
    <cfRule type="duplicateValues" dxfId="0" priority="22"/>
  </conditionalFormatting>
  <conditionalFormatting sqref="B18">
    <cfRule type="duplicateValues" dxfId="0" priority="136"/>
  </conditionalFormatting>
  <conditionalFormatting sqref="L18">
    <cfRule type="duplicateValues" dxfId="0" priority="21"/>
  </conditionalFormatting>
  <conditionalFormatting sqref="B19">
    <cfRule type="duplicateValues" dxfId="0" priority="135"/>
  </conditionalFormatting>
  <conditionalFormatting sqref="L19">
    <cfRule type="duplicateValues" dxfId="0" priority="20"/>
  </conditionalFormatting>
  <conditionalFormatting sqref="B20">
    <cfRule type="duplicateValues" dxfId="0" priority="134"/>
  </conditionalFormatting>
  <conditionalFormatting sqref="L20">
    <cfRule type="duplicateValues" dxfId="0" priority="19"/>
  </conditionalFormatting>
  <conditionalFormatting sqref="B21">
    <cfRule type="duplicateValues" dxfId="0" priority="133"/>
  </conditionalFormatting>
  <conditionalFormatting sqref="L21">
    <cfRule type="duplicateValues" dxfId="0" priority="18"/>
  </conditionalFormatting>
  <conditionalFormatting sqref="B24">
    <cfRule type="duplicateValues" dxfId="0" priority="130"/>
  </conditionalFormatting>
  <conditionalFormatting sqref="L24">
    <cfRule type="duplicateValues" dxfId="0" priority="17"/>
  </conditionalFormatting>
  <conditionalFormatting sqref="B25">
    <cfRule type="duplicateValues" dxfId="0" priority="129"/>
  </conditionalFormatting>
  <conditionalFormatting sqref="L25">
    <cfRule type="duplicateValues" dxfId="0" priority="16"/>
  </conditionalFormatting>
  <conditionalFormatting sqref="B26">
    <cfRule type="duplicateValues" dxfId="0" priority="128"/>
  </conditionalFormatting>
  <conditionalFormatting sqref="L26">
    <cfRule type="duplicateValues" dxfId="0" priority="15"/>
  </conditionalFormatting>
  <conditionalFormatting sqref="B27">
    <cfRule type="duplicateValues" dxfId="0" priority="127"/>
  </conditionalFormatting>
  <conditionalFormatting sqref="L27">
    <cfRule type="duplicateValues" dxfId="0" priority="14"/>
  </conditionalFormatting>
  <conditionalFormatting sqref="B28">
    <cfRule type="duplicateValues" dxfId="0" priority="126"/>
  </conditionalFormatting>
  <conditionalFormatting sqref="L28">
    <cfRule type="duplicateValues" dxfId="0" priority="13"/>
  </conditionalFormatting>
  <conditionalFormatting sqref="B29">
    <cfRule type="duplicateValues" dxfId="0" priority="125"/>
  </conditionalFormatting>
  <conditionalFormatting sqref="L29">
    <cfRule type="duplicateValues" dxfId="0" priority="12"/>
  </conditionalFormatting>
  <conditionalFormatting sqref="B30">
    <cfRule type="duplicateValues" dxfId="0" priority="124"/>
  </conditionalFormatting>
  <conditionalFormatting sqref="L30">
    <cfRule type="duplicateValues" dxfId="0" priority="11"/>
  </conditionalFormatting>
  <conditionalFormatting sqref="B31">
    <cfRule type="duplicateValues" dxfId="0" priority="123"/>
  </conditionalFormatting>
  <conditionalFormatting sqref="L31">
    <cfRule type="duplicateValues" dxfId="0" priority="10"/>
  </conditionalFormatting>
  <conditionalFormatting sqref="B36">
    <cfRule type="duplicateValues" dxfId="0" priority="118"/>
  </conditionalFormatting>
  <conditionalFormatting sqref="L36">
    <cfRule type="duplicateValues" dxfId="0" priority="9"/>
  </conditionalFormatting>
  <conditionalFormatting sqref="B37">
    <cfRule type="duplicateValues" dxfId="0" priority="117"/>
  </conditionalFormatting>
  <conditionalFormatting sqref="L37">
    <cfRule type="duplicateValues" dxfId="0" priority="8"/>
  </conditionalFormatting>
  <conditionalFormatting sqref="B45">
    <cfRule type="duplicateValues" dxfId="0" priority="84"/>
  </conditionalFormatting>
  <conditionalFormatting sqref="B46">
    <cfRule type="duplicateValues" dxfId="0" priority="29"/>
  </conditionalFormatting>
  <conditionalFormatting sqref="B53:K53">
    <cfRule type="duplicateValues" dxfId="0" priority="2"/>
  </conditionalFormatting>
  <conditionalFormatting sqref="L53">
    <cfRule type="duplicateValues" dxfId="0" priority="1"/>
  </conditionalFormatting>
  <conditionalFormatting sqref="B57">
    <cfRule type="duplicateValues" dxfId="0" priority="103"/>
  </conditionalFormatting>
  <conditionalFormatting sqref="L57">
    <cfRule type="duplicateValues" dxfId="0" priority="6"/>
  </conditionalFormatting>
  <conditionalFormatting sqref="B58">
    <cfRule type="duplicateValues" dxfId="0" priority="102"/>
  </conditionalFormatting>
  <conditionalFormatting sqref="L58">
    <cfRule type="duplicateValues" dxfId="0" priority="5"/>
  </conditionalFormatting>
  <conditionalFormatting sqref="B60">
    <cfRule type="duplicateValues" dxfId="0" priority="98"/>
  </conditionalFormatting>
  <conditionalFormatting sqref="L60">
    <cfRule type="duplicateValues" dxfId="0" priority="4"/>
  </conditionalFormatting>
  <conditionalFormatting sqref="B61">
    <cfRule type="duplicateValues" dxfId="0" priority="95"/>
  </conditionalFormatting>
  <conditionalFormatting sqref="L61">
    <cfRule type="duplicateValues" dxfId="0" priority="3"/>
  </conditionalFormatting>
  <conditionalFormatting sqref="B1 L1 B4:B7 L4:L7 L74:L65533 B69 B74:B65533 B54:F54 L69 I54 L54">
    <cfRule type="duplicateValues" dxfId="0" priority="146"/>
  </conditionalFormatting>
  <conditionalFormatting sqref="B8 L8">
    <cfRule type="duplicateValues" dxfId="0" priority="86"/>
  </conditionalFormatting>
  <conditionalFormatting sqref="B9 L9">
    <cfRule type="duplicateValues" dxfId="0" priority="145"/>
  </conditionalFormatting>
  <conditionalFormatting sqref="B10 L10">
    <cfRule type="duplicateValues" dxfId="0" priority="143"/>
  </conditionalFormatting>
  <conditionalFormatting sqref="B11 L11">
    <cfRule type="duplicateValues" dxfId="0" priority="142"/>
  </conditionalFormatting>
  <conditionalFormatting sqref="B12 L12">
    <cfRule type="duplicateValues" dxfId="0" priority="141"/>
  </conditionalFormatting>
  <conditionalFormatting sqref="B13 L13">
    <cfRule type="duplicateValues" dxfId="0" priority="87"/>
  </conditionalFormatting>
  <conditionalFormatting sqref="B22 L22">
    <cfRule type="duplicateValues" dxfId="0" priority="132"/>
  </conditionalFormatting>
  <conditionalFormatting sqref="B23 L23">
    <cfRule type="duplicateValues" dxfId="0" priority="131"/>
  </conditionalFormatting>
  <conditionalFormatting sqref="B32 L32">
    <cfRule type="duplicateValues" dxfId="0" priority="122"/>
  </conditionalFormatting>
  <conditionalFormatting sqref="B33 L33">
    <cfRule type="duplicateValues" dxfId="0" priority="121"/>
  </conditionalFormatting>
  <conditionalFormatting sqref="B34 L34">
    <cfRule type="duplicateValues" dxfId="0" priority="120"/>
  </conditionalFormatting>
  <conditionalFormatting sqref="B35 L35">
    <cfRule type="duplicateValues" dxfId="0" priority="119"/>
  </conditionalFormatting>
  <conditionalFormatting sqref="B38 L38">
    <cfRule type="duplicateValues" dxfId="0" priority="116"/>
  </conditionalFormatting>
  <conditionalFormatting sqref="B39 L39">
    <cfRule type="duplicateValues" dxfId="0" priority="115"/>
  </conditionalFormatting>
  <conditionalFormatting sqref="B40 L40">
    <cfRule type="duplicateValues" dxfId="0" priority="113"/>
  </conditionalFormatting>
  <conditionalFormatting sqref="B41 L41">
    <cfRule type="duplicateValues" dxfId="0" priority="108"/>
  </conditionalFormatting>
  <conditionalFormatting sqref="B42 L42">
    <cfRule type="duplicateValues" dxfId="0" priority="106"/>
  </conditionalFormatting>
  <conditionalFormatting sqref="B43 L43">
    <cfRule type="duplicateValues" dxfId="0" priority="28"/>
  </conditionalFormatting>
  <conditionalFormatting sqref="B44 L44">
    <cfRule type="duplicateValues" dxfId="0" priority="85"/>
  </conditionalFormatting>
  <conditionalFormatting sqref="B47 L47">
    <cfRule type="duplicateValues" dxfId="0" priority="49"/>
  </conditionalFormatting>
  <conditionalFormatting sqref="B48 L48">
    <cfRule type="duplicateValues" dxfId="0" priority="48"/>
  </conditionalFormatting>
  <conditionalFormatting sqref="B49 L49">
    <cfRule type="duplicateValues" dxfId="0" priority="47"/>
  </conditionalFormatting>
  <conditionalFormatting sqref="B50 L50">
    <cfRule type="duplicateValues" dxfId="0" priority="40"/>
  </conditionalFormatting>
  <conditionalFormatting sqref="B51:H52 J51:L52">
    <cfRule type="duplicateValues" dxfId="0" priority="26"/>
  </conditionalFormatting>
  <conditionalFormatting sqref="B55 L55">
    <cfRule type="duplicateValues" dxfId="0" priority="105"/>
  </conditionalFormatting>
  <conditionalFormatting sqref="B56 L56">
    <cfRule type="duplicateValues" dxfId="0" priority="104"/>
  </conditionalFormatting>
  <conditionalFormatting sqref="B59 L59">
    <cfRule type="duplicateValues" dxfId="0" priority="99"/>
  </conditionalFormatting>
  <conditionalFormatting sqref="B62 L62">
    <cfRule type="duplicateValues" dxfId="0" priority="94"/>
  </conditionalFormatting>
  <conditionalFormatting sqref="B63 L63">
    <cfRule type="duplicateValues" dxfId="0" priority="93"/>
  </conditionalFormatting>
  <conditionalFormatting sqref="B64 L64">
    <cfRule type="duplicateValues" dxfId="0" priority="92"/>
  </conditionalFormatting>
  <conditionalFormatting sqref="B65 L65">
    <cfRule type="duplicateValues" dxfId="0" priority="91"/>
  </conditionalFormatting>
  <conditionalFormatting sqref="B66 L66">
    <cfRule type="duplicateValues" dxfId="0" priority="46"/>
  </conditionalFormatting>
  <conditionalFormatting sqref="B67 L67">
    <cfRule type="duplicateValues" dxfId="0" priority="45"/>
  </conditionalFormatting>
  <conditionalFormatting sqref="B68 L68">
    <cfRule type="duplicateValues" dxfId="0" priority="44"/>
  </conditionalFormatting>
  <conditionalFormatting sqref="B70 L70">
    <cfRule type="duplicateValues" dxfId="0" priority="90"/>
  </conditionalFormatting>
  <conditionalFormatting sqref="B71 L71">
    <cfRule type="duplicateValues" dxfId="0" priority="89"/>
  </conditionalFormatting>
  <conditionalFormatting sqref="B72 L72">
    <cfRule type="duplicateValues" dxfId="0" priority="51"/>
  </conditionalFormatting>
  <conditionalFormatting sqref="B73 L73">
    <cfRule type="duplicateValues" dxfId="0" priority="43"/>
  </conditionalFormatting>
  <printOptions horizontalCentered="1" verticalCentered="1"/>
  <pageMargins left="0.236111111111111" right="0.196527777777778" top="0.511805555555556" bottom="0.511805555555556" header="0.196527777777778" footer="0.314583333333333"/>
  <pageSetup paperSize="8" scale="70" fitToHeight="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8"/>
  <sheetViews>
    <sheetView zoomScale="90" zoomScaleNormal="90" workbookViewId="0">
      <pane ySplit="4" topLeftCell="A5" activePane="bottomLeft" state="frozen"/>
      <selection/>
      <selection pane="bottomLeft" activeCell="H37" sqref="H37"/>
    </sheetView>
  </sheetViews>
  <sheetFormatPr defaultColWidth="9" defaultRowHeight="12.75"/>
  <cols>
    <col min="1" max="1" width="7.125" style="6" customWidth="1"/>
    <col min="2" max="2" width="27.75" style="7" customWidth="1"/>
    <col min="3" max="3" width="17.5" style="6" customWidth="1"/>
    <col min="4" max="4" width="16.375" style="6" customWidth="1"/>
    <col min="5" max="5" width="8.75" style="6"/>
    <col min="6" max="6" width="57.375" style="8" customWidth="1"/>
    <col min="7" max="7" width="12.875" style="9" customWidth="1"/>
    <col min="8" max="8" width="9.125" style="9" customWidth="1"/>
    <col min="9" max="9" width="10.5" style="10" customWidth="1"/>
    <col min="10" max="10" width="11.125" style="10" customWidth="1"/>
    <col min="11" max="11" width="22.125" style="11" customWidth="1"/>
    <col min="12" max="12" width="28.5" style="12" customWidth="1"/>
    <col min="13" max="13" width="7.25" style="13" customWidth="1"/>
    <col min="14" max="14" width="9.25" style="7" customWidth="1"/>
    <col min="15" max="15" width="9" style="14"/>
    <col min="16" max="16384" width="9" style="7"/>
  </cols>
  <sheetData>
    <row r="1" ht="14.25" spans="1:5">
      <c r="A1" s="15" t="s">
        <v>302</v>
      </c>
      <c r="B1" s="16"/>
      <c r="C1" s="17"/>
      <c r="D1" s="17"/>
      <c r="E1" s="17"/>
    </row>
    <row r="2" s="1" customFormat="1" ht="32.25" customHeight="1" spans="1:15">
      <c r="A2" s="18" t="s">
        <v>303</v>
      </c>
      <c r="B2" s="18"/>
      <c r="C2" s="18"/>
      <c r="D2" s="18"/>
      <c r="E2" s="18"/>
      <c r="F2" s="18"/>
      <c r="G2" s="19"/>
      <c r="H2" s="19"/>
      <c r="I2" s="18"/>
      <c r="J2" s="18"/>
      <c r="K2" s="47"/>
      <c r="L2" s="18"/>
      <c r="M2" s="48"/>
      <c r="N2" s="18"/>
      <c r="O2" s="49"/>
    </row>
    <row r="3" ht="14.25" customHeight="1" spans="1:14">
      <c r="A3" s="20" t="s">
        <v>304</v>
      </c>
      <c r="B3" s="20"/>
      <c r="C3" s="21"/>
      <c r="D3" s="21"/>
      <c r="E3" s="21"/>
      <c r="F3" s="20"/>
      <c r="G3" s="22"/>
      <c r="H3" s="22"/>
      <c r="I3" s="21"/>
      <c r="J3" s="21"/>
      <c r="K3" s="50"/>
      <c r="L3" s="51"/>
      <c r="M3" s="52"/>
      <c r="N3" s="53"/>
    </row>
    <row r="4" s="2" customFormat="1" ht="44.45" customHeight="1" spans="1:15">
      <c r="A4" s="23" t="s">
        <v>3</v>
      </c>
      <c r="B4" s="23" t="s">
        <v>4</v>
      </c>
      <c r="C4" s="23" t="s">
        <v>5</v>
      </c>
      <c r="D4" s="23" t="s">
        <v>6</v>
      </c>
      <c r="E4" s="23" t="s">
        <v>7</v>
      </c>
      <c r="F4" s="24" t="s">
        <v>8</v>
      </c>
      <c r="G4" s="25" t="s">
        <v>9</v>
      </c>
      <c r="H4" s="25" t="s">
        <v>10</v>
      </c>
      <c r="I4" s="23" t="s">
        <v>11</v>
      </c>
      <c r="J4" s="23" t="s">
        <v>12</v>
      </c>
      <c r="K4" s="54" t="s">
        <v>13</v>
      </c>
      <c r="L4" s="23" t="s">
        <v>305</v>
      </c>
      <c r="M4" s="55" t="s">
        <v>306</v>
      </c>
      <c r="N4" s="56" t="s">
        <v>14</v>
      </c>
      <c r="O4" s="23"/>
    </row>
    <row r="5" s="2" customFormat="1" ht="48.95" customHeight="1" spans="1:15">
      <c r="A5" s="23"/>
      <c r="B5" s="23" t="s">
        <v>307</v>
      </c>
      <c r="C5" s="23"/>
      <c r="D5" s="23"/>
      <c r="E5" s="23"/>
      <c r="F5" s="26"/>
      <c r="G5" s="25"/>
      <c r="H5" s="25"/>
      <c r="I5" s="23"/>
      <c r="J5" s="23"/>
      <c r="K5" s="54"/>
      <c r="L5" s="23"/>
      <c r="M5" s="55"/>
      <c r="N5" s="56"/>
      <c r="O5" s="23"/>
    </row>
    <row r="6" s="3" customFormat="1" ht="50.1" customHeight="1" spans="1:30">
      <c r="A6" s="27" t="s">
        <v>308</v>
      </c>
      <c r="B6" s="28" t="s">
        <v>309</v>
      </c>
      <c r="C6" s="29" t="s">
        <v>310</v>
      </c>
      <c r="D6" s="29"/>
      <c r="E6" s="30"/>
      <c r="F6" s="28" t="s">
        <v>311</v>
      </c>
      <c r="G6" s="31" t="s">
        <v>312</v>
      </c>
      <c r="H6" s="31" t="s">
        <v>313</v>
      </c>
      <c r="I6" s="30" t="s">
        <v>314</v>
      </c>
      <c r="J6" s="30" t="s">
        <v>315</v>
      </c>
      <c r="K6" s="39" t="s">
        <v>316</v>
      </c>
      <c r="L6" s="39" t="s">
        <v>317</v>
      </c>
      <c r="M6" s="57" t="s">
        <v>318</v>
      </c>
      <c r="N6" s="39" t="s">
        <v>319</v>
      </c>
      <c r="O6" s="39"/>
      <c r="P6" s="4"/>
      <c r="Q6" s="4"/>
      <c r="R6" s="4"/>
      <c r="S6" s="4"/>
      <c r="T6" s="4"/>
      <c r="U6" s="4"/>
      <c r="V6" s="4"/>
      <c r="W6" s="4"/>
      <c r="X6" s="4"/>
      <c r="Y6" s="4"/>
      <c r="Z6" s="4"/>
      <c r="AA6" s="4"/>
      <c r="AB6" s="4"/>
      <c r="AC6" s="4"/>
      <c r="AD6" s="4"/>
    </row>
    <row r="7" s="3" customFormat="1" ht="50.1" customHeight="1" spans="1:30">
      <c r="A7" s="27"/>
      <c r="B7" s="32" t="s">
        <v>17</v>
      </c>
      <c r="C7" s="33" t="s">
        <v>320</v>
      </c>
      <c r="D7" s="29"/>
      <c r="E7" s="30"/>
      <c r="F7" s="28"/>
      <c r="G7" s="31">
        <f>SUM(G8:G41)</f>
        <v>1581479.9691</v>
      </c>
      <c r="H7" s="31">
        <f>SUM(H8:H41)</f>
        <v>382399</v>
      </c>
      <c r="I7" s="30"/>
      <c r="J7" s="30"/>
      <c r="K7" s="39"/>
      <c r="L7" s="39"/>
      <c r="M7" s="57"/>
      <c r="N7" s="39"/>
      <c r="O7" s="39"/>
      <c r="P7" s="4"/>
      <c r="Q7" s="4"/>
      <c r="R7" s="4"/>
      <c r="S7" s="4"/>
      <c r="T7" s="4"/>
      <c r="U7" s="4"/>
      <c r="V7" s="4"/>
      <c r="W7" s="4"/>
      <c r="X7" s="4"/>
      <c r="Y7" s="4"/>
      <c r="Z7" s="4"/>
      <c r="AA7" s="4"/>
      <c r="AB7" s="4"/>
      <c r="AC7" s="4"/>
      <c r="AD7" s="4"/>
    </row>
    <row r="8" s="3" customFormat="1" ht="50.1" customHeight="1" spans="1:30">
      <c r="A8" s="27">
        <v>1</v>
      </c>
      <c r="B8" s="28" t="s">
        <v>115</v>
      </c>
      <c r="C8" s="29" t="s">
        <v>116</v>
      </c>
      <c r="D8" s="29" t="s">
        <v>321</v>
      </c>
      <c r="E8" s="30" t="s">
        <v>68</v>
      </c>
      <c r="F8" s="28" t="s">
        <v>322</v>
      </c>
      <c r="G8" s="31">
        <v>20000</v>
      </c>
      <c r="H8" s="31">
        <v>2500</v>
      </c>
      <c r="I8" s="30" t="s">
        <v>24</v>
      </c>
      <c r="J8" s="30" t="s">
        <v>63</v>
      </c>
      <c r="K8" s="39" t="s">
        <v>118</v>
      </c>
      <c r="L8" s="39" t="s">
        <v>323</v>
      </c>
      <c r="M8" s="57" t="s">
        <v>324</v>
      </c>
      <c r="N8" s="39"/>
      <c r="O8" s="39" t="s">
        <v>325</v>
      </c>
      <c r="P8" s="4"/>
      <c r="Q8" s="4"/>
      <c r="R8" s="4"/>
      <c r="S8" s="4"/>
      <c r="T8" s="4"/>
      <c r="U8" s="4"/>
      <c r="V8" s="4"/>
      <c r="W8" s="4"/>
      <c r="X8" s="4"/>
      <c r="Y8" s="4"/>
      <c r="Z8" s="4"/>
      <c r="AA8" s="4"/>
      <c r="AB8" s="4"/>
      <c r="AC8" s="4"/>
      <c r="AD8" s="4"/>
    </row>
    <row r="9" s="3" customFormat="1" ht="50.1" customHeight="1" spans="1:30">
      <c r="A9" s="27">
        <v>2</v>
      </c>
      <c r="B9" s="28" t="s">
        <v>119</v>
      </c>
      <c r="C9" s="29" t="s">
        <v>120</v>
      </c>
      <c r="D9" s="29" t="s">
        <v>326</v>
      </c>
      <c r="E9" s="30" t="s">
        <v>68</v>
      </c>
      <c r="F9" s="28" t="s">
        <v>121</v>
      </c>
      <c r="G9" s="31">
        <v>20000</v>
      </c>
      <c r="H9" s="31">
        <v>10000</v>
      </c>
      <c r="I9" s="30" t="s">
        <v>62</v>
      </c>
      <c r="J9" s="30" t="s">
        <v>33</v>
      </c>
      <c r="K9" s="39" t="s">
        <v>26</v>
      </c>
      <c r="L9" s="39" t="s">
        <v>327</v>
      </c>
      <c r="M9" s="57" t="s">
        <v>328</v>
      </c>
      <c r="N9" s="39"/>
      <c r="O9" s="39" t="s">
        <v>325</v>
      </c>
      <c r="P9" s="4"/>
      <c r="Q9" s="4"/>
      <c r="R9" s="4"/>
      <c r="S9" s="4"/>
      <c r="T9" s="4"/>
      <c r="U9" s="4"/>
      <c r="V9" s="4"/>
      <c r="W9" s="4"/>
      <c r="X9" s="4"/>
      <c r="Y9" s="4"/>
      <c r="Z9" s="4"/>
      <c r="AA9" s="4"/>
      <c r="AB9" s="4"/>
      <c r="AC9" s="4"/>
      <c r="AD9" s="4"/>
    </row>
    <row r="10" s="3" customFormat="1" ht="50.1" customHeight="1" spans="1:30">
      <c r="A10" s="27">
        <v>3</v>
      </c>
      <c r="B10" s="28" t="s">
        <v>92</v>
      </c>
      <c r="C10" s="29" t="s">
        <v>93</v>
      </c>
      <c r="D10" s="29" t="s">
        <v>329</v>
      </c>
      <c r="E10" s="30" t="s">
        <v>68</v>
      </c>
      <c r="F10" s="28" t="s">
        <v>94</v>
      </c>
      <c r="G10" s="31">
        <v>28337</v>
      </c>
      <c r="H10" s="31">
        <v>5000</v>
      </c>
      <c r="I10" s="30" t="s">
        <v>330</v>
      </c>
      <c r="J10" s="30" t="s">
        <v>33</v>
      </c>
      <c r="K10" s="39" t="s">
        <v>70</v>
      </c>
      <c r="L10" s="39" t="s">
        <v>331</v>
      </c>
      <c r="M10" s="57" t="s">
        <v>328</v>
      </c>
      <c r="N10" s="39"/>
      <c r="O10" s="39" t="s">
        <v>325</v>
      </c>
      <c r="P10" s="4"/>
      <c r="Q10" s="4"/>
      <c r="R10" s="4"/>
      <c r="S10" s="4"/>
      <c r="T10" s="4"/>
      <c r="U10" s="4"/>
      <c r="V10" s="4"/>
      <c r="W10" s="4"/>
      <c r="X10" s="4"/>
      <c r="Y10" s="4"/>
      <c r="Z10" s="4"/>
      <c r="AA10" s="4"/>
      <c r="AB10" s="4"/>
      <c r="AC10" s="4"/>
      <c r="AD10" s="4"/>
    </row>
    <row r="11" s="3" customFormat="1" ht="50.1" customHeight="1" spans="1:30">
      <c r="A11" s="27">
        <v>4</v>
      </c>
      <c r="B11" s="28" t="s">
        <v>65</v>
      </c>
      <c r="C11" s="29" t="s">
        <v>66</v>
      </c>
      <c r="D11" s="29" t="s">
        <v>332</v>
      </c>
      <c r="E11" s="30" t="s">
        <v>68</v>
      </c>
      <c r="F11" s="28" t="s">
        <v>333</v>
      </c>
      <c r="G11" s="31">
        <v>50000</v>
      </c>
      <c r="H11" s="31">
        <v>10000</v>
      </c>
      <c r="I11" s="30" t="s">
        <v>62</v>
      </c>
      <c r="J11" s="30" t="s">
        <v>33</v>
      </c>
      <c r="K11" s="39" t="s">
        <v>70</v>
      </c>
      <c r="L11" s="39" t="s">
        <v>334</v>
      </c>
      <c r="M11" s="57" t="s">
        <v>335</v>
      </c>
      <c r="N11" s="39"/>
      <c r="O11" s="39" t="s">
        <v>325</v>
      </c>
      <c r="P11" s="4"/>
      <c r="Q11" s="4"/>
      <c r="R11" s="4"/>
      <c r="S11" s="4"/>
      <c r="T11" s="4"/>
      <c r="U11" s="4"/>
      <c r="V11" s="4"/>
      <c r="W11" s="4"/>
      <c r="X11" s="4"/>
      <c r="Y11" s="4"/>
      <c r="Z11" s="4"/>
      <c r="AA11" s="4"/>
      <c r="AB11" s="4"/>
      <c r="AC11" s="4"/>
      <c r="AD11" s="4"/>
    </row>
    <row r="12" s="3" customFormat="1" ht="50.1" customHeight="1" spans="1:30">
      <c r="A12" s="27">
        <v>5</v>
      </c>
      <c r="B12" s="28" t="s">
        <v>89</v>
      </c>
      <c r="C12" s="29" t="s">
        <v>90</v>
      </c>
      <c r="D12" s="29" t="s">
        <v>326</v>
      </c>
      <c r="E12" s="30" t="s">
        <v>68</v>
      </c>
      <c r="F12" s="28" t="s">
        <v>336</v>
      </c>
      <c r="G12" s="31">
        <v>29000</v>
      </c>
      <c r="H12" s="31">
        <v>3000</v>
      </c>
      <c r="I12" s="30" t="s">
        <v>62</v>
      </c>
      <c r="J12" s="30" t="s">
        <v>33</v>
      </c>
      <c r="K12" s="39" t="s">
        <v>70</v>
      </c>
      <c r="L12" s="39" t="s">
        <v>334</v>
      </c>
      <c r="M12" s="57" t="s">
        <v>335</v>
      </c>
      <c r="N12" s="39"/>
      <c r="O12" s="39" t="s">
        <v>325</v>
      </c>
      <c r="P12" s="4"/>
      <c r="Q12" s="4"/>
      <c r="R12" s="4"/>
      <c r="S12" s="4"/>
      <c r="T12" s="4"/>
      <c r="U12" s="4"/>
      <c r="V12" s="4"/>
      <c r="W12" s="4"/>
      <c r="X12" s="4"/>
      <c r="Y12" s="4"/>
      <c r="Z12" s="4"/>
      <c r="AA12" s="4"/>
      <c r="AB12" s="4"/>
      <c r="AC12" s="4"/>
      <c r="AD12" s="4"/>
    </row>
    <row r="13" s="3" customFormat="1" ht="50.1" customHeight="1" spans="1:30">
      <c r="A13" s="27">
        <v>6</v>
      </c>
      <c r="B13" s="28" t="s">
        <v>142</v>
      </c>
      <c r="C13" s="29" t="s">
        <v>143</v>
      </c>
      <c r="D13" s="29" t="s">
        <v>329</v>
      </c>
      <c r="E13" s="30" t="s">
        <v>68</v>
      </c>
      <c r="F13" s="28" t="s">
        <v>144</v>
      </c>
      <c r="G13" s="31">
        <v>15000</v>
      </c>
      <c r="H13" s="31">
        <v>2000</v>
      </c>
      <c r="I13" s="30" t="s">
        <v>24</v>
      </c>
      <c r="J13" s="30" t="s">
        <v>33</v>
      </c>
      <c r="K13" s="39" t="s">
        <v>26</v>
      </c>
      <c r="L13" s="39" t="s">
        <v>337</v>
      </c>
      <c r="M13" s="57" t="s">
        <v>335</v>
      </c>
      <c r="N13" s="39"/>
      <c r="O13" s="39" t="s">
        <v>325</v>
      </c>
      <c r="P13" s="4"/>
      <c r="Q13" s="4"/>
      <c r="R13" s="4"/>
      <c r="S13" s="4"/>
      <c r="T13" s="4"/>
      <c r="U13" s="4"/>
      <c r="V13" s="4"/>
      <c r="W13" s="4"/>
      <c r="X13" s="4"/>
      <c r="Y13" s="4"/>
      <c r="Z13" s="4"/>
      <c r="AA13" s="4"/>
      <c r="AB13" s="4"/>
      <c r="AC13" s="4"/>
      <c r="AD13" s="4"/>
    </row>
    <row r="14" s="3" customFormat="1" ht="50.1" customHeight="1" spans="1:30">
      <c r="A14" s="27">
        <v>7</v>
      </c>
      <c r="B14" s="28" t="s">
        <v>107</v>
      </c>
      <c r="C14" s="29" t="s">
        <v>108</v>
      </c>
      <c r="D14" s="29" t="s">
        <v>338</v>
      </c>
      <c r="E14" s="30" t="s">
        <v>68</v>
      </c>
      <c r="F14" s="28" t="s">
        <v>109</v>
      </c>
      <c r="G14" s="31">
        <v>21812.49</v>
      </c>
      <c r="H14" s="31">
        <v>10000</v>
      </c>
      <c r="I14" s="30" t="s">
        <v>339</v>
      </c>
      <c r="J14" s="30" t="s">
        <v>33</v>
      </c>
      <c r="K14" s="39" t="s">
        <v>26</v>
      </c>
      <c r="L14" s="39"/>
      <c r="M14" s="57"/>
      <c r="N14" s="39"/>
      <c r="O14" s="39" t="s">
        <v>325</v>
      </c>
      <c r="P14" s="4"/>
      <c r="Q14" s="4"/>
      <c r="R14" s="4"/>
      <c r="S14" s="4"/>
      <c r="T14" s="4"/>
      <c r="U14" s="4"/>
      <c r="V14" s="4"/>
      <c r="W14" s="4"/>
      <c r="X14" s="4"/>
      <c r="Y14" s="4"/>
      <c r="Z14" s="4"/>
      <c r="AA14" s="4"/>
      <c r="AB14" s="4"/>
      <c r="AC14" s="4"/>
      <c r="AD14" s="4"/>
    </row>
    <row r="15" s="3" customFormat="1" ht="50.1" customHeight="1" spans="1:30">
      <c r="A15" s="27">
        <v>8</v>
      </c>
      <c r="B15" s="28" t="s">
        <v>154</v>
      </c>
      <c r="C15" s="29" t="s">
        <v>340</v>
      </c>
      <c r="D15" s="29" t="s">
        <v>340</v>
      </c>
      <c r="E15" s="30" t="s">
        <v>74</v>
      </c>
      <c r="F15" s="28" t="s">
        <v>155</v>
      </c>
      <c r="G15" s="31">
        <v>10000</v>
      </c>
      <c r="H15" s="31">
        <v>5000</v>
      </c>
      <c r="I15" s="30" t="s">
        <v>137</v>
      </c>
      <c r="J15" s="30" t="s">
        <v>33</v>
      </c>
      <c r="K15" s="39" t="s">
        <v>341</v>
      </c>
      <c r="L15" s="39" t="s">
        <v>342</v>
      </c>
      <c r="M15" s="57" t="s">
        <v>343</v>
      </c>
      <c r="N15" s="39"/>
      <c r="O15" s="39" t="s">
        <v>344</v>
      </c>
      <c r="P15" s="4"/>
      <c r="Q15" s="4"/>
      <c r="R15" s="4"/>
      <c r="S15" s="4"/>
      <c r="T15" s="4"/>
      <c r="U15" s="4"/>
      <c r="V15" s="4"/>
      <c r="W15" s="4"/>
      <c r="X15" s="4"/>
      <c r="Y15" s="4"/>
      <c r="Z15" s="4"/>
      <c r="AA15" s="4"/>
      <c r="AB15" s="4"/>
      <c r="AC15" s="4"/>
      <c r="AD15" s="4"/>
    </row>
    <row r="16" s="3" customFormat="1" ht="50.1" customHeight="1" spans="1:30">
      <c r="A16" s="27">
        <v>9</v>
      </c>
      <c r="B16" s="28" t="s">
        <v>122</v>
      </c>
      <c r="C16" s="29" t="s">
        <v>123</v>
      </c>
      <c r="D16" s="29" t="s">
        <v>345</v>
      </c>
      <c r="E16" s="30" t="s">
        <v>125</v>
      </c>
      <c r="F16" s="28" t="s">
        <v>346</v>
      </c>
      <c r="G16" s="31">
        <v>20000</v>
      </c>
      <c r="H16" s="31">
        <v>10000</v>
      </c>
      <c r="I16" s="30" t="s">
        <v>347</v>
      </c>
      <c r="J16" s="30" t="s">
        <v>63</v>
      </c>
      <c r="K16" s="39" t="s">
        <v>348</v>
      </c>
      <c r="L16" s="39" t="s">
        <v>349</v>
      </c>
      <c r="M16" s="57" t="s">
        <v>350</v>
      </c>
      <c r="N16" s="39"/>
      <c r="O16" s="39" t="s">
        <v>351</v>
      </c>
      <c r="P16" s="4"/>
      <c r="Q16" s="4"/>
      <c r="R16" s="4"/>
      <c r="S16" s="4"/>
      <c r="T16" s="4"/>
      <c r="U16" s="4"/>
      <c r="V16" s="4"/>
      <c r="W16" s="4"/>
      <c r="X16" s="4"/>
      <c r="Y16" s="4"/>
      <c r="Z16" s="4"/>
      <c r="AA16" s="4"/>
      <c r="AB16" s="4"/>
      <c r="AC16" s="4"/>
      <c r="AD16" s="4"/>
    </row>
    <row r="17" s="3" customFormat="1" ht="50.1" customHeight="1" spans="1:30">
      <c r="A17" s="27">
        <v>10</v>
      </c>
      <c r="B17" s="28" t="s">
        <v>164</v>
      </c>
      <c r="C17" s="29" t="s">
        <v>165</v>
      </c>
      <c r="D17" s="29" t="s">
        <v>352</v>
      </c>
      <c r="E17" s="30" t="s">
        <v>125</v>
      </c>
      <c r="F17" s="28" t="s">
        <v>353</v>
      </c>
      <c r="G17" s="31">
        <v>6000</v>
      </c>
      <c r="H17" s="31">
        <v>3000</v>
      </c>
      <c r="I17" s="30" t="s">
        <v>347</v>
      </c>
      <c r="J17" s="30" t="s">
        <v>63</v>
      </c>
      <c r="K17" s="39" t="s">
        <v>354</v>
      </c>
      <c r="L17" s="39" t="s">
        <v>355</v>
      </c>
      <c r="M17" s="57" t="s">
        <v>350</v>
      </c>
      <c r="N17" s="39"/>
      <c r="O17" s="39" t="s">
        <v>351</v>
      </c>
      <c r="P17" s="4"/>
      <c r="Q17" s="4"/>
      <c r="R17" s="4"/>
      <c r="S17" s="4"/>
      <c r="T17" s="4"/>
      <c r="U17" s="4"/>
      <c r="V17" s="4"/>
      <c r="W17" s="4"/>
      <c r="X17" s="4"/>
      <c r="Y17" s="4"/>
      <c r="Z17" s="4"/>
      <c r="AA17" s="4"/>
      <c r="AB17" s="4"/>
      <c r="AC17" s="4"/>
      <c r="AD17" s="4"/>
    </row>
    <row r="18" s="3" customFormat="1" ht="50.1" customHeight="1" spans="1:30">
      <c r="A18" s="27">
        <v>11</v>
      </c>
      <c r="B18" s="28" t="s">
        <v>168</v>
      </c>
      <c r="C18" s="29" t="s">
        <v>356</v>
      </c>
      <c r="D18" s="29" t="s">
        <v>356</v>
      </c>
      <c r="E18" s="30" t="s">
        <v>125</v>
      </c>
      <c r="F18" s="28" t="s">
        <v>357</v>
      </c>
      <c r="G18" s="31">
        <v>6000</v>
      </c>
      <c r="H18" s="31">
        <v>3000</v>
      </c>
      <c r="I18" s="30" t="s">
        <v>358</v>
      </c>
      <c r="J18" s="30" t="s">
        <v>63</v>
      </c>
      <c r="K18" s="39" t="s">
        <v>359</v>
      </c>
      <c r="L18" s="39" t="s">
        <v>360</v>
      </c>
      <c r="M18" s="57" t="s">
        <v>324</v>
      </c>
      <c r="N18" s="39"/>
      <c r="O18" s="39" t="s">
        <v>351</v>
      </c>
      <c r="P18" s="4"/>
      <c r="Q18" s="4"/>
      <c r="R18" s="4"/>
      <c r="S18" s="4"/>
      <c r="T18" s="4"/>
      <c r="U18" s="4"/>
      <c r="V18" s="4"/>
      <c r="W18" s="4"/>
      <c r="X18" s="4"/>
      <c r="Y18" s="4"/>
      <c r="Z18" s="4"/>
      <c r="AA18" s="4"/>
      <c r="AB18" s="4"/>
      <c r="AC18" s="4"/>
      <c r="AD18" s="4"/>
    </row>
    <row r="19" s="3" customFormat="1" ht="50.1" customHeight="1" spans="1:30">
      <c r="A19" s="27">
        <v>12</v>
      </c>
      <c r="B19" s="28" t="s">
        <v>138</v>
      </c>
      <c r="C19" s="29" t="s">
        <v>139</v>
      </c>
      <c r="D19" s="29" t="s">
        <v>139</v>
      </c>
      <c r="E19" s="30" t="s">
        <v>22</v>
      </c>
      <c r="F19" s="28" t="s">
        <v>361</v>
      </c>
      <c r="G19" s="31">
        <v>18000</v>
      </c>
      <c r="H19" s="31">
        <v>2000</v>
      </c>
      <c r="I19" s="30" t="s">
        <v>24</v>
      </c>
      <c r="J19" s="30" t="s">
        <v>25</v>
      </c>
      <c r="K19" s="39" t="s">
        <v>26</v>
      </c>
      <c r="L19" s="39" t="s">
        <v>362</v>
      </c>
      <c r="M19" s="57"/>
      <c r="N19" s="39"/>
      <c r="O19" s="39" t="s">
        <v>363</v>
      </c>
      <c r="P19" s="4"/>
      <c r="Q19" s="4"/>
      <c r="R19" s="4"/>
      <c r="S19" s="4"/>
      <c r="T19" s="4"/>
      <c r="U19" s="4"/>
      <c r="V19" s="4"/>
      <c r="W19" s="4"/>
      <c r="X19" s="4"/>
      <c r="Y19" s="4"/>
      <c r="Z19" s="4"/>
      <c r="AA19" s="4"/>
      <c r="AB19" s="4"/>
      <c r="AC19" s="4"/>
      <c r="AD19" s="4"/>
    </row>
    <row r="20" s="3" customFormat="1" ht="50.1" customHeight="1" spans="1:30">
      <c r="A20" s="27">
        <v>13</v>
      </c>
      <c r="B20" s="28" t="s">
        <v>42</v>
      </c>
      <c r="C20" s="29" t="s">
        <v>43</v>
      </c>
      <c r="D20" s="29" t="s">
        <v>364</v>
      </c>
      <c r="E20" s="30" t="s">
        <v>45</v>
      </c>
      <c r="F20" s="28" t="s">
        <v>365</v>
      </c>
      <c r="G20" s="31">
        <v>132927.72</v>
      </c>
      <c r="H20" s="31">
        <v>25000</v>
      </c>
      <c r="I20" s="30" t="s">
        <v>366</v>
      </c>
      <c r="J20" s="30" t="s">
        <v>33</v>
      </c>
      <c r="K20" s="39" t="s">
        <v>48</v>
      </c>
      <c r="L20" s="39" t="s">
        <v>367</v>
      </c>
      <c r="M20" s="57" t="s">
        <v>368</v>
      </c>
      <c r="N20" s="39" t="s">
        <v>369</v>
      </c>
      <c r="O20" s="39" t="s">
        <v>363</v>
      </c>
      <c r="P20" s="4"/>
      <c r="Q20" s="4"/>
      <c r="R20" s="4"/>
      <c r="S20" s="4"/>
      <c r="T20" s="4"/>
      <c r="U20" s="4"/>
      <c r="V20" s="4"/>
      <c r="W20" s="4"/>
      <c r="X20" s="4"/>
      <c r="Y20" s="4"/>
      <c r="Z20" s="4"/>
      <c r="AA20" s="4"/>
      <c r="AB20" s="4"/>
      <c r="AC20" s="4"/>
      <c r="AD20" s="4"/>
    </row>
    <row r="21" s="3" customFormat="1" ht="50.1" customHeight="1" spans="1:30">
      <c r="A21" s="27">
        <v>14</v>
      </c>
      <c r="B21" s="28" t="s">
        <v>111</v>
      </c>
      <c r="C21" s="29" t="s">
        <v>112</v>
      </c>
      <c r="D21" s="29" t="s">
        <v>364</v>
      </c>
      <c r="E21" s="30" t="s">
        <v>45</v>
      </c>
      <c r="F21" s="28" t="s">
        <v>370</v>
      </c>
      <c r="G21" s="31">
        <v>21531.07</v>
      </c>
      <c r="H21" s="31">
        <v>21531</v>
      </c>
      <c r="I21" s="30" t="s">
        <v>24</v>
      </c>
      <c r="J21" s="30" t="s">
        <v>33</v>
      </c>
      <c r="K21" s="39" t="s">
        <v>114</v>
      </c>
      <c r="L21" s="39" t="s">
        <v>371</v>
      </c>
      <c r="M21" s="57">
        <v>2020.1</v>
      </c>
      <c r="N21" s="39"/>
      <c r="O21" s="39" t="s">
        <v>363</v>
      </c>
      <c r="P21" s="4"/>
      <c r="Q21" s="4"/>
      <c r="R21" s="4"/>
      <c r="S21" s="4"/>
      <c r="T21" s="4"/>
      <c r="U21" s="4"/>
      <c r="V21" s="4"/>
      <c r="W21" s="4"/>
      <c r="X21" s="4"/>
      <c r="Y21" s="4"/>
      <c r="Z21" s="4"/>
      <c r="AA21" s="4"/>
      <c r="AB21" s="4"/>
      <c r="AC21" s="4"/>
      <c r="AD21" s="4"/>
    </row>
    <row r="22" s="3" customFormat="1" ht="50.1" customHeight="1" spans="1:30">
      <c r="A22" s="27">
        <v>15</v>
      </c>
      <c r="B22" s="28" t="s">
        <v>77</v>
      </c>
      <c r="C22" s="29" t="s">
        <v>78</v>
      </c>
      <c r="D22" s="29" t="s">
        <v>364</v>
      </c>
      <c r="E22" s="30" t="s">
        <v>45</v>
      </c>
      <c r="F22" s="28" t="s">
        <v>372</v>
      </c>
      <c r="G22" s="31">
        <v>37500</v>
      </c>
      <c r="H22" s="31">
        <v>20000</v>
      </c>
      <c r="I22" s="30" t="s">
        <v>373</v>
      </c>
      <c r="J22" s="30" t="s">
        <v>33</v>
      </c>
      <c r="K22" s="39" t="s">
        <v>374</v>
      </c>
      <c r="L22" s="39" t="s">
        <v>375</v>
      </c>
      <c r="M22" s="57">
        <v>2021.6</v>
      </c>
      <c r="N22" s="39"/>
      <c r="O22" s="39" t="s">
        <v>363</v>
      </c>
      <c r="P22" s="4"/>
      <c r="Q22" s="4"/>
      <c r="R22" s="4"/>
      <c r="S22" s="4"/>
      <c r="T22" s="4"/>
      <c r="U22" s="4"/>
      <c r="V22" s="4"/>
      <c r="W22" s="4"/>
      <c r="X22" s="4"/>
      <c r="Y22" s="4"/>
      <c r="Z22" s="4"/>
      <c r="AA22" s="4"/>
      <c r="AB22" s="4"/>
      <c r="AC22" s="4"/>
      <c r="AD22" s="4"/>
    </row>
    <row r="23" s="3" customFormat="1" ht="50.1" customHeight="1" spans="1:30">
      <c r="A23" s="27">
        <v>16</v>
      </c>
      <c r="B23" s="28" t="s">
        <v>132</v>
      </c>
      <c r="C23" s="29" t="s">
        <v>340</v>
      </c>
      <c r="D23" s="29" t="s">
        <v>376</v>
      </c>
      <c r="E23" s="30" t="s">
        <v>135</v>
      </c>
      <c r="F23" s="28" t="s">
        <v>377</v>
      </c>
      <c r="G23" s="31">
        <v>19000</v>
      </c>
      <c r="H23" s="31">
        <v>2000</v>
      </c>
      <c r="I23" s="30" t="s">
        <v>137</v>
      </c>
      <c r="J23" s="30" t="s">
        <v>33</v>
      </c>
      <c r="K23" s="39" t="s">
        <v>378</v>
      </c>
      <c r="L23" s="39" t="s">
        <v>379</v>
      </c>
      <c r="M23" s="57" t="s">
        <v>380</v>
      </c>
      <c r="N23" s="39"/>
      <c r="O23" s="39" t="s">
        <v>381</v>
      </c>
      <c r="P23" s="4"/>
      <c r="Q23" s="4"/>
      <c r="R23" s="4"/>
      <c r="S23" s="4"/>
      <c r="T23" s="4"/>
      <c r="U23" s="4"/>
      <c r="V23" s="4"/>
      <c r="W23" s="4"/>
      <c r="X23" s="4"/>
      <c r="Y23" s="4"/>
      <c r="Z23" s="4"/>
      <c r="AA23" s="4"/>
      <c r="AB23" s="4"/>
      <c r="AC23" s="4"/>
      <c r="AD23" s="4"/>
    </row>
    <row r="24" s="3" customFormat="1" ht="50.1" customHeight="1" spans="1:30">
      <c r="A24" s="27">
        <v>17</v>
      </c>
      <c r="B24" s="28" t="s">
        <v>382</v>
      </c>
      <c r="C24" s="29" t="s">
        <v>173</v>
      </c>
      <c r="D24" s="29" t="s">
        <v>383</v>
      </c>
      <c r="E24" s="30" t="s">
        <v>175</v>
      </c>
      <c r="F24" s="28" t="s">
        <v>384</v>
      </c>
      <c r="G24" s="31">
        <v>148661.65</v>
      </c>
      <c r="H24" s="31">
        <v>5000</v>
      </c>
      <c r="I24" s="30" t="s">
        <v>24</v>
      </c>
      <c r="J24" s="30" t="s">
        <v>25</v>
      </c>
      <c r="K24" s="39" t="s">
        <v>26</v>
      </c>
      <c r="L24" s="39" t="s">
        <v>385</v>
      </c>
      <c r="M24" s="57" t="s">
        <v>324</v>
      </c>
      <c r="N24" s="39"/>
      <c r="O24" s="39" t="s">
        <v>386</v>
      </c>
      <c r="P24" s="4"/>
      <c r="Q24" s="4"/>
      <c r="R24" s="4"/>
      <c r="S24" s="4"/>
      <c r="T24" s="4"/>
      <c r="U24" s="4"/>
      <c r="V24" s="4"/>
      <c r="W24" s="4"/>
      <c r="X24" s="4"/>
      <c r="Y24" s="4"/>
      <c r="Z24" s="4"/>
      <c r="AA24" s="4"/>
      <c r="AB24" s="4"/>
      <c r="AC24" s="4"/>
      <c r="AD24" s="4"/>
    </row>
    <row r="25" s="3" customFormat="1" ht="50.1" customHeight="1" spans="1:30">
      <c r="A25" s="27">
        <v>18</v>
      </c>
      <c r="B25" s="28" t="s">
        <v>81</v>
      </c>
      <c r="C25" s="29" t="s">
        <v>82</v>
      </c>
      <c r="D25" s="29" t="s">
        <v>364</v>
      </c>
      <c r="E25" s="30" t="s">
        <v>45</v>
      </c>
      <c r="F25" s="28" t="s">
        <v>83</v>
      </c>
      <c r="G25" s="31">
        <v>32336</v>
      </c>
      <c r="H25" s="31">
        <v>6000</v>
      </c>
      <c r="I25" s="30" t="s">
        <v>24</v>
      </c>
      <c r="J25" s="30" t="s">
        <v>25</v>
      </c>
      <c r="K25" s="39" t="s">
        <v>84</v>
      </c>
      <c r="L25" s="39" t="s">
        <v>387</v>
      </c>
      <c r="M25" s="57" t="s">
        <v>388</v>
      </c>
      <c r="N25" s="39"/>
      <c r="O25" s="39" t="s">
        <v>389</v>
      </c>
      <c r="P25" s="4"/>
      <c r="Q25" s="4"/>
      <c r="R25" s="4"/>
      <c r="S25" s="4"/>
      <c r="T25" s="4"/>
      <c r="U25" s="4"/>
      <c r="V25" s="4"/>
      <c r="W25" s="4"/>
      <c r="X25" s="4"/>
      <c r="Y25" s="4"/>
      <c r="Z25" s="4"/>
      <c r="AA25" s="4"/>
      <c r="AB25" s="4"/>
      <c r="AC25" s="4"/>
      <c r="AD25" s="4"/>
    </row>
    <row r="26" s="3" customFormat="1" ht="50.1" customHeight="1" spans="1:30">
      <c r="A26" s="27">
        <v>19</v>
      </c>
      <c r="B26" s="28" t="s">
        <v>71</v>
      </c>
      <c r="C26" s="29" t="s">
        <v>72</v>
      </c>
      <c r="D26" s="29" t="s">
        <v>73</v>
      </c>
      <c r="E26" s="30" t="s">
        <v>74</v>
      </c>
      <c r="F26" s="28" t="s">
        <v>75</v>
      </c>
      <c r="G26" s="31">
        <v>45600</v>
      </c>
      <c r="H26" s="31">
        <v>13000</v>
      </c>
      <c r="I26" s="30" t="s">
        <v>24</v>
      </c>
      <c r="J26" s="30" t="s">
        <v>63</v>
      </c>
      <c r="K26" s="39" t="s">
        <v>390</v>
      </c>
      <c r="L26" s="39" t="s">
        <v>391</v>
      </c>
      <c r="M26" s="57" t="s">
        <v>350</v>
      </c>
      <c r="N26" s="39"/>
      <c r="O26" s="39" t="s">
        <v>392</v>
      </c>
      <c r="P26" s="4"/>
      <c r="Q26" s="4"/>
      <c r="R26" s="4"/>
      <c r="S26" s="4"/>
      <c r="T26" s="4"/>
      <c r="U26" s="4"/>
      <c r="V26" s="4"/>
      <c r="W26" s="4"/>
      <c r="X26" s="4"/>
      <c r="Y26" s="4"/>
      <c r="Z26" s="4"/>
      <c r="AA26" s="4"/>
      <c r="AB26" s="4"/>
      <c r="AC26" s="4"/>
      <c r="AD26" s="4"/>
    </row>
    <row r="27" s="3" customFormat="1" ht="50.1" customHeight="1" spans="1:30">
      <c r="A27" s="27">
        <v>20</v>
      </c>
      <c r="B27" s="28" t="s">
        <v>393</v>
      </c>
      <c r="C27" s="29" t="s">
        <v>394</v>
      </c>
      <c r="D27" s="29" t="s">
        <v>395</v>
      </c>
      <c r="E27" s="30" t="s">
        <v>396</v>
      </c>
      <c r="F27" s="28" t="s">
        <v>397</v>
      </c>
      <c r="G27" s="31">
        <v>12954</v>
      </c>
      <c r="H27" s="31">
        <v>6500</v>
      </c>
      <c r="I27" s="30" t="s">
        <v>95</v>
      </c>
      <c r="J27" s="30" t="s">
        <v>63</v>
      </c>
      <c r="K27" s="39" t="s">
        <v>398</v>
      </c>
      <c r="L27" s="39" t="s">
        <v>399</v>
      </c>
      <c r="M27" s="57" t="s">
        <v>324</v>
      </c>
      <c r="N27" s="39"/>
      <c r="O27" s="39" t="s">
        <v>400</v>
      </c>
      <c r="P27" s="4"/>
      <c r="Q27" s="4"/>
      <c r="R27" s="4"/>
      <c r="S27" s="4"/>
      <c r="T27" s="4"/>
      <c r="U27" s="4"/>
      <c r="V27" s="4"/>
      <c r="W27" s="4"/>
      <c r="X27" s="4"/>
      <c r="Y27" s="4"/>
      <c r="Z27" s="4"/>
      <c r="AA27" s="4"/>
      <c r="AB27" s="4"/>
      <c r="AC27" s="4"/>
      <c r="AD27" s="4"/>
    </row>
    <row r="28" s="3" customFormat="1" ht="50.1" customHeight="1" spans="1:30">
      <c r="A28" s="27">
        <v>21</v>
      </c>
      <c r="B28" s="28" t="s">
        <v>101</v>
      </c>
      <c r="C28" s="29" t="s">
        <v>102</v>
      </c>
      <c r="D28" s="29" t="s">
        <v>401</v>
      </c>
      <c r="E28" s="30" t="s">
        <v>104</v>
      </c>
      <c r="F28" s="28" t="s">
        <v>105</v>
      </c>
      <c r="G28" s="31">
        <v>23927.37</v>
      </c>
      <c r="H28" s="31">
        <v>4000</v>
      </c>
      <c r="I28" s="30" t="s">
        <v>24</v>
      </c>
      <c r="J28" s="30" t="s">
        <v>33</v>
      </c>
      <c r="K28" s="39" t="s">
        <v>402</v>
      </c>
      <c r="L28" s="39" t="s">
        <v>403</v>
      </c>
      <c r="M28" s="57" t="s">
        <v>388</v>
      </c>
      <c r="N28" s="39"/>
      <c r="O28" s="39" t="s">
        <v>404</v>
      </c>
      <c r="P28" s="4"/>
      <c r="Q28" s="4"/>
      <c r="R28" s="4"/>
      <c r="S28" s="4"/>
      <c r="T28" s="4"/>
      <c r="U28" s="4"/>
      <c r="V28" s="4"/>
      <c r="W28" s="4"/>
      <c r="X28" s="4"/>
      <c r="Y28" s="4"/>
      <c r="Z28" s="4"/>
      <c r="AA28" s="4"/>
      <c r="AB28" s="4"/>
      <c r="AC28" s="4"/>
      <c r="AD28" s="4"/>
    </row>
    <row r="29" s="3" customFormat="1" ht="50.1" customHeight="1" spans="1:30">
      <c r="A29" s="27">
        <v>22</v>
      </c>
      <c r="B29" s="28" t="s">
        <v>145</v>
      </c>
      <c r="C29" s="29" t="s">
        <v>102</v>
      </c>
      <c r="D29" s="29" t="s">
        <v>401</v>
      </c>
      <c r="E29" s="30" t="s">
        <v>104</v>
      </c>
      <c r="F29" s="28" t="s">
        <v>405</v>
      </c>
      <c r="G29" s="31">
        <v>13874.1491</v>
      </c>
      <c r="H29" s="31">
        <v>8000</v>
      </c>
      <c r="I29" s="30" t="s">
        <v>24</v>
      </c>
      <c r="J29" s="30" t="s">
        <v>63</v>
      </c>
      <c r="K29" s="39" t="s">
        <v>26</v>
      </c>
      <c r="L29" s="39" t="s">
        <v>406</v>
      </c>
      <c r="M29" s="57" t="s">
        <v>407</v>
      </c>
      <c r="N29" s="39"/>
      <c r="O29" s="39" t="s">
        <v>408</v>
      </c>
      <c r="P29" s="4"/>
      <c r="Q29" s="4"/>
      <c r="R29" s="4"/>
      <c r="S29" s="4"/>
      <c r="T29" s="4"/>
      <c r="U29" s="4"/>
      <c r="V29" s="4"/>
      <c r="W29" s="4"/>
      <c r="X29" s="4"/>
      <c r="Y29" s="4"/>
      <c r="Z29" s="4"/>
      <c r="AA29" s="4"/>
      <c r="AB29" s="4"/>
      <c r="AC29" s="4"/>
      <c r="AD29" s="4"/>
    </row>
    <row r="30" s="3" customFormat="1" ht="50.1" customHeight="1" spans="1:30">
      <c r="A30" s="27">
        <v>23</v>
      </c>
      <c r="B30" s="28" t="s">
        <v>151</v>
      </c>
      <c r="C30" s="29" t="s">
        <v>102</v>
      </c>
      <c r="D30" s="29" t="s">
        <v>401</v>
      </c>
      <c r="E30" s="30" t="s">
        <v>104</v>
      </c>
      <c r="F30" s="28" t="s">
        <v>152</v>
      </c>
      <c r="G30" s="31">
        <v>12158.67</v>
      </c>
      <c r="H30" s="31">
        <v>8000</v>
      </c>
      <c r="I30" s="30" t="s">
        <v>24</v>
      </c>
      <c r="J30" s="30" t="s">
        <v>63</v>
      </c>
      <c r="K30" s="39" t="s">
        <v>153</v>
      </c>
      <c r="L30" s="39" t="s">
        <v>409</v>
      </c>
      <c r="M30" s="57" t="s">
        <v>410</v>
      </c>
      <c r="N30" s="39"/>
      <c r="O30" s="39" t="s">
        <v>408</v>
      </c>
      <c r="P30" s="4"/>
      <c r="Q30" s="4"/>
      <c r="R30" s="4"/>
      <c r="S30" s="4"/>
      <c r="T30" s="4"/>
      <c r="U30" s="4"/>
      <c r="V30" s="4"/>
      <c r="W30" s="4"/>
      <c r="X30" s="4"/>
      <c r="Y30" s="4"/>
      <c r="Z30" s="4"/>
      <c r="AA30" s="4"/>
      <c r="AB30" s="4"/>
      <c r="AC30" s="4"/>
      <c r="AD30" s="4"/>
    </row>
    <row r="31" s="3" customFormat="1" ht="50.1" customHeight="1" spans="1:30">
      <c r="A31" s="27">
        <v>24</v>
      </c>
      <c r="B31" s="28" t="s">
        <v>160</v>
      </c>
      <c r="C31" s="29" t="s">
        <v>161</v>
      </c>
      <c r="D31" s="29" t="s">
        <v>401</v>
      </c>
      <c r="E31" s="30" t="s">
        <v>104</v>
      </c>
      <c r="F31" s="28" t="s">
        <v>411</v>
      </c>
      <c r="G31" s="31">
        <v>7994.18</v>
      </c>
      <c r="H31" s="31">
        <v>3000</v>
      </c>
      <c r="I31" s="30" t="s">
        <v>412</v>
      </c>
      <c r="J31" s="30" t="s">
        <v>63</v>
      </c>
      <c r="K31" s="39" t="s">
        <v>163</v>
      </c>
      <c r="L31" s="39" t="s">
        <v>413</v>
      </c>
      <c r="M31" s="57" t="s">
        <v>414</v>
      </c>
      <c r="N31" s="39"/>
      <c r="O31" s="39" t="s">
        <v>415</v>
      </c>
      <c r="P31" s="4"/>
      <c r="Q31" s="4"/>
      <c r="R31" s="4"/>
      <c r="S31" s="4"/>
      <c r="T31" s="4"/>
      <c r="U31" s="4"/>
      <c r="V31" s="4"/>
      <c r="W31" s="4"/>
      <c r="X31" s="4"/>
      <c r="Y31" s="4"/>
      <c r="Z31" s="4"/>
      <c r="AA31" s="4"/>
      <c r="AB31" s="4"/>
      <c r="AC31" s="4"/>
      <c r="AD31" s="4"/>
    </row>
    <row r="32" s="3" customFormat="1" ht="50.1" customHeight="1" spans="1:30">
      <c r="A32" s="27">
        <v>25</v>
      </c>
      <c r="B32" s="28" t="s">
        <v>151</v>
      </c>
      <c r="C32" s="29" t="s">
        <v>102</v>
      </c>
      <c r="D32" s="29" t="s">
        <v>401</v>
      </c>
      <c r="E32" s="30" t="s">
        <v>104</v>
      </c>
      <c r="F32" s="28" t="s">
        <v>152</v>
      </c>
      <c r="G32" s="31">
        <v>12158.67</v>
      </c>
      <c r="H32" s="31">
        <v>3000</v>
      </c>
      <c r="I32" s="30" t="s">
        <v>416</v>
      </c>
      <c r="J32" s="30" t="s">
        <v>63</v>
      </c>
      <c r="K32" s="39" t="s">
        <v>26</v>
      </c>
      <c r="L32" s="39" t="s">
        <v>417</v>
      </c>
      <c r="M32" s="57" t="s">
        <v>418</v>
      </c>
      <c r="N32" s="39"/>
      <c r="O32" s="39" t="s">
        <v>415</v>
      </c>
      <c r="P32" s="4"/>
      <c r="Q32" s="4"/>
      <c r="R32" s="4"/>
      <c r="S32" s="4"/>
      <c r="T32" s="4"/>
      <c r="U32" s="4"/>
      <c r="V32" s="4"/>
      <c r="W32" s="4"/>
      <c r="X32" s="4"/>
      <c r="Y32" s="4"/>
      <c r="Z32" s="4"/>
      <c r="AA32" s="4"/>
      <c r="AB32" s="4"/>
      <c r="AC32" s="4"/>
      <c r="AD32" s="4"/>
    </row>
    <row r="33" s="3" customFormat="1" ht="50.1" customHeight="1" spans="1:30">
      <c r="A33" s="27">
        <v>26</v>
      </c>
      <c r="B33" s="28" t="s">
        <v>35</v>
      </c>
      <c r="C33" s="29" t="s">
        <v>419</v>
      </c>
      <c r="D33" s="29"/>
      <c r="E33" s="30" t="s">
        <v>37</v>
      </c>
      <c r="F33" s="28" t="s">
        <v>38</v>
      </c>
      <c r="G33" s="31">
        <v>172014</v>
      </c>
      <c r="H33" s="31">
        <v>28460</v>
      </c>
      <c r="I33" s="30" t="s">
        <v>24</v>
      </c>
      <c r="J33" s="30" t="s">
        <v>39</v>
      </c>
      <c r="K33" s="39" t="s">
        <v>40</v>
      </c>
      <c r="L33" s="39" t="s">
        <v>420</v>
      </c>
      <c r="M33" s="57" t="s">
        <v>421</v>
      </c>
      <c r="N33" s="39"/>
      <c r="O33" s="39" t="s">
        <v>422</v>
      </c>
      <c r="P33" s="4"/>
      <c r="Q33" s="4"/>
      <c r="R33" s="4"/>
      <c r="S33" s="4"/>
      <c r="T33" s="4"/>
      <c r="U33" s="4"/>
      <c r="V33" s="4"/>
      <c r="W33" s="4"/>
      <c r="X33" s="4"/>
      <c r="Y33" s="4"/>
      <c r="Z33" s="4"/>
      <c r="AA33" s="4"/>
      <c r="AB33" s="4"/>
      <c r="AC33" s="4"/>
      <c r="AD33" s="4"/>
    </row>
    <row r="34" s="3" customFormat="1" ht="50.1" customHeight="1" spans="1:30">
      <c r="A34" s="27">
        <v>27</v>
      </c>
      <c r="B34" s="28" t="s">
        <v>19</v>
      </c>
      <c r="C34" s="29" t="s">
        <v>423</v>
      </c>
      <c r="D34" s="29"/>
      <c r="E34" s="30" t="s">
        <v>22</v>
      </c>
      <c r="F34" s="28" t="s">
        <v>424</v>
      </c>
      <c r="G34" s="31">
        <v>333285</v>
      </c>
      <c r="H34" s="31">
        <v>97000</v>
      </c>
      <c r="I34" s="30" t="s">
        <v>24</v>
      </c>
      <c r="J34" s="30" t="s">
        <v>25</v>
      </c>
      <c r="K34" s="39" t="s">
        <v>425</v>
      </c>
      <c r="L34" s="39" t="s">
        <v>426</v>
      </c>
      <c r="M34" s="57" t="s">
        <v>427</v>
      </c>
      <c r="N34" s="39"/>
      <c r="O34" s="39" t="s">
        <v>422</v>
      </c>
      <c r="P34" s="4"/>
      <c r="Q34" s="4"/>
      <c r="R34" s="4"/>
      <c r="S34" s="4"/>
      <c r="T34" s="4"/>
      <c r="U34" s="4"/>
      <c r="V34" s="4"/>
      <c r="W34" s="4"/>
      <c r="X34" s="4"/>
      <c r="Y34" s="4"/>
      <c r="Z34" s="4"/>
      <c r="AA34" s="4"/>
      <c r="AB34" s="4"/>
      <c r="AC34" s="4"/>
      <c r="AD34" s="4"/>
    </row>
    <row r="35" s="3" customFormat="1" ht="50.1" customHeight="1" spans="1:30">
      <c r="A35" s="27">
        <v>28</v>
      </c>
      <c r="B35" s="28" t="s">
        <v>96</v>
      </c>
      <c r="C35" s="29" t="s">
        <v>428</v>
      </c>
      <c r="D35" s="29" t="s">
        <v>429</v>
      </c>
      <c r="E35" s="30" t="s">
        <v>98</v>
      </c>
      <c r="F35" s="28" t="s">
        <v>430</v>
      </c>
      <c r="G35" s="31">
        <v>26408</v>
      </c>
      <c r="H35" s="31">
        <v>8408</v>
      </c>
      <c r="I35" s="30" t="s">
        <v>24</v>
      </c>
      <c r="J35" s="30" t="s">
        <v>63</v>
      </c>
      <c r="K35" s="39" t="s">
        <v>431</v>
      </c>
      <c r="L35" s="39" t="s">
        <v>432</v>
      </c>
      <c r="M35" s="57" t="s">
        <v>324</v>
      </c>
      <c r="N35" s="39"/>
      <c r="O35" s="39" t="s">
        <v>422</v>
      </c>
      <c r="P35" s="4"/>
      <c r="Q35" s="4"/>
      <c r="R35" s="4"/>
      <c r="S35" s="4"/>
      <c r="T35" s="4"/>
      <c r="U35" s="4"/>
      <c r="V35" s="4"/>
      <c r="W35" s="4"/>
      <c r="X35" s="4"/>
      <c r="Y35" s="4"/>
      <c r="Z35" s="4"/>
      <c r="AA35" s="4"/>
      <c r="AB35" s="4"/>
      <c r="AC35" s="4"/>
      <c r="AD35" s="4"/>
    </row>
    <row r="36" s="4" customFormat="1" ht="50.1" customHeight="1" spans="1:15">
      <c r="A36" s="27">
        <v>29</v>
      </c>
      <c r="B36" s="34" t="s">
        <v>49</v>
      </c>
      <c r="C36" s="30" t="s">
        <v>50</v>
      </c>
      <c r="D36" s="30" t="s">
        <v>51</v>
      </c>
      <c r="E36" s="30" t="s">
        <v>22</v>
      </c>
      <c r="F36" s="34" t="s">
        <v>52</v>
      </c>
      <c r="G36" s="35">
        <v>110000</v>
      </c>
      <c r="H36" s="35">
        <v>30000</v>
      </c>
      <c r="I36" s="30" t="s">
        <v>24</v>
      </c>
      <c r="J36" s="30" t="s">
        <v>33</v>
      </c>
      <c r="K36" s="39" t="s">
        <v>433</v>
      </c>
      <c r="L36" s="39" t="s">
        <v>434</v>
      </c>
      <c r="M36" s="58" t="s">
        <v>418</v>
      </c>
      <c r="N36" s="59"/>
      <c r="O36" s="36" t="s">
        <v>435</v>
      </c>
    </row>
    <row r="37" s="4" customFormat="1" ht="50.1" customHeight="1" spans="1:15">
      <c r="A37" s="27">
        <v>30</v>
      </c>
      <c r="B37" s="36" t="s">
        <v>53</v>
      </c>
      <c r="C37" s="37" t="s">
        <v>54</v>
      </c>
      <c r="D37" s="37" t="s">
        <v>55</v>
      </c>
      <c r="E37" s="37" t="s">
        <v>37</v>
      </c>
      <c r="F37" s="34" t="s">
        <v>56</v>
      </c>
      <c r="G37" s="38">
        <v>100000</v>
      </c>
      <c r="H37" s="38">
        <v>10000</v>
      </c>
      <c r="I37" s="37" t="s">
        <v>24</v>
      </c>
      <c r="J37" s="37" t="s">
        <v>33</v>
      </c>
      <c r="K37" s="60" t="s">
        <v>378</v>
      </c>
      <c r="L37" s="39" t="s">
        <v>436</v>
      </c>
      <c r="M37" s="30" t="s">
        <v>437</v>
      </c>
      <c r="N37" s="59"/>
      <c r="O37" s="36" t="s">
        <v>438</v>
      </c>
    </row>
    <row r="38" s="4" customFormat="1" ht="50.1" customHeight="1" spans="1:15">
      <c r="A38" s="27">
        <v>31</v>
      </c>
      <c r="B38" s="36" t="s">
        <v>157</v>
      </c>
      <c r="C38" s="37" t="s">
        <v>158</v>
      </c>
      <c r="D38" s="37" t="s">
        <v>55</v>
      </c>
      <c r="E38" s="37" t="s">
        <v>37</v>
      </c>
      <c r="F38" s="34" t="s">
        <v>159</v>
      </c>
      <c r="G38" s="38">
        <v>10000</v>
      </c>
      <c r="H38" s="38">
        <v>3000</v>
      </c>
      <c r="I38" s="37" t="s">
        <v>24</v>
      </c>
      <c r="J38" s="37" t="s">
        <v>33</v>
      </c>
      <c r="K38" s="60" t="s">
        <v>378</v>
      </c>
      <c r="L38" s="39" t="s">
        <v>439</v>
      </c>
      <c r="M38" s="30" t="s">
        <v>418</v>
      </c>
      <c r="N38" s="59"/>
      <c r="O38" s="36" t="s">
        <v>438</v>
      </c>
    </row>
    <row r="39" s="4" customFormat="1" ht="50.1" customHeight="1" spans="1:15">
      <c r="A39" s="27">
        <v>32</v>
      </c>
      <c r="B39" s="30" t="s">
        <v>440</v>
      </c>
      <c r="C39" s="30" t="s">
        <v>441</v>
      </c>
      <c r="D39" s="30" t="s">
        <v>30</v>
      </c>
      <c r="E39" s="30" t="s">
        <v>31</v>
      </c>
      <c r="F39" s="39" t="s">
        <v>442</v>
      </c>
      <c r="G39" s="35">
        <v>13000</v>
      </c>
      <c r="H39" s="35">
        <v>5000</v>
      </c>
      <c r="I39" s="30" t="s">
        <v>443</v>
      </c>
      <c r="J39" s="30" t="s">
        <v>63</v>
      </c>
      <c r="K39" s="30" t="s">
        <v>26</v>
      </c>
      <c r="L39" s="39" t="s">
        <v>444</v>
      </c>
      <c r="M39" s="58" t="s">
        <v>445</v>
      </c>
      <c r="N39" s="59" t="s">
        <v>446</v>
      </c>
      <c r="O39" s="36"/>
    </row>
    <row r="40" s="4" customFormat="1" ht="50.1" customHeight="1" spans="1:15">
      <c r="A40" s="27">
        <v>33</v>
      </c>
      <c r="B40" s="30" t="s">
        <v>85</v>
      </c>
      <c r="C40" s="31" t="s">
        <v>86</v>
      </c>
      <c r="D40" s="30" t="s">
        <v>30</v>
      </c>
      <c r="E40" s="30" t="s">
        <v>31</v>
      </c>
      <c r="F40" s="39" t="s">
        <v>447</v>
      </c>
      <c r="G40" s="35">
        <v>32000</v>
      </c>
      <c r="H40" s="35">
        <v>6000</v>
      </c>
      <c r="I40" s="30" t="s">
        <v>24</v>
      </c>
      <c r="J40" s="30" t="s">
        <v>88</v>
      </c>
      <c r="K40" s="30" t="s">
        <v>26</v>
      </c>
      <c r="L40" s="39" t="s">
        <v>448</v>
      </c>
      <c r="M40" s="58" t="s">
        <v>445</v>
      </c>
      <c r="N40" s="59" t="s">
        <v>446</v>
      </c>
      <c r="O40" s="36"/>
    </row>
    <row r="41" s="4" customFormat="1" ht="50.1" customHeight="1" spans="1:15">
      <c r="A41" s="27">
        <v>34</v>
      </c>
      <c r="B41" s="30" t="s">
        <v>129</v>
      </c>
      <c r="C41" s="40" t="s">
        <v>130</v>
      </c>
      <c r="D41" s="30" t="s">
        <v>30</v>
      </c>
      <c r="E41" s="30" t="s">
        <v>31</v>
      </c>
      <c r="F41" s="39" t="s">
        <v>131</v>
      </c>
      <c r="G41" s="35">
        <v>20000</v>
      </c>
      <c r="H41" s="35">
        <v>4000</v>
      </c>
      <c r="I41" s="30" t="s">
        <v>47</v>
      </c>
      <c r="J41" s="30" t="s">
        <v>88</v>
      </c>
      <c r="K41" s="30" t="s">
        <v>26</v>
      </c>
      <c r="L41" s="39" t="s">
        <v>449</v>
      </c>
      <c r="M41" s="58" t="s">
        <v>450</v>
      </c>
      <c r="N41" s="59" t="s">
        <v>446</v>
      </c>
      <c r="O41" s="36"/>
    </row>
    <row r="42" s="4" customFormat="1" ht="50.1" customHeight="1" spans="1:15">
      <c r="A42" s="37"/>
      <c r="B42" s="41" t="s">
        <v>223</v>
      </c>
      <c r="C42" s="42" t="s">
        <v>451</v>
      </c>
      <c r="D42" s="37"/>
      <c r="E42" s="37"/>
      <c r="F42" s="34"/>
      <c r="G42" s="38">
        <f>SUM(G43:G50)</f>
        <v>201425.402</v>
      </c>
      <c r="H42" s="38">
        <f>SUM(H43:H50)</f>
        <v>47500</v>
      </c>
      <c r="I42" s="37"/>
      <c r="J42" s="37"/>
      <c r="K42" s="60"/>
      <c r="L42" s="39"/>
      <c r="M42" s="30"/>
      <c r="N42" s="59"/>
      <c r="O42" s="36"/>
    </row>
    <row r="43" s="3" customFormat="1" ht="50.1" customHeight="1" spans="1:30">
      <c r="A43" s="27">
        <v>35</v>
      </c>
      <c r="B43" s="28" t="s">
        <v>267</v>
      </c>
      <c r="C43" s="29" t="s">
        <v>268</v>
      </c>
      <c r="D43" s="29" t="s">
        <v>364</v>
      </c>
      <c r="E43" s="30" t="s">
        <v>45</v>
      </c>
      <c r="F43" s="28" t="s">
        <v>452</v>
      </c>
      <c r="G43" s="31">
        <v>9723.48</v>
      </c>
      <c r="H43" s="31">
        <v>6000</v>
      </c>
      <c r="I43" s="30" t="s">
        <v>453</v>
      </c>
      <c r="J43" s="30" t="s">
        <v>259</v>
      </c>
      <c r="K43" s="39" t="s">
        <v>454</v>
      </c>
      <c r="L43" s="39" t="s">
        <v>455</v>
      </c>
      <c r="M43" s="57">
        <v>2020.11</v>
      </c>
      <c r="N43" s="39"/>
      <c r="O43" s="39" t="s">
        <v>363</v>
      </c>
      <c r="P43" s="4"/>
      <c r="Q43" s="4"/>
      <c r="R43" s="4"/>
      <c r="S43" s="4"/>
      <c r="T43" s="4"/>
      <c r="U43" s="4"/>
      <c r="V43" s="4"/>
      <c r="W43" s="4"/>
      <c r="X43" s="4"/>
      <c r="Y43" s="4"/>
      <c r="Z43" s="4"/>
      <c r="AA43" s="4"/>
      <c r="AB43" s="4"/>
      <c r="AC43" s="4"/>
      <c r="AD43" s="4"/>
    </row>
    <row r="44" s="3" customFormat="1" ht="50.1" customHeight="1" spans="1:30">
      <c r="A44" s="27">
        <v>36</v>
      </c>
      <c r="B44" s="28" t="s">
        <v>256</v>
      </c>
      <c r="C44" s="29" t="s">
        <v>257</v>
      </c>
      <c r="D44" s="29" t="s">
        <v>364</v>
      </c>
      <c r="E44" s="30" t="s">
        <v>45</v>
      </c>
      <c r="F44" s="28" t="s">
        <v>456</v>
      </c>
      <c r="G44" s="31">
        <v>13667.09</v>
      </c>
      <c r="H44" s="31">
        <v>7000</v>
      </c>
      <c r="I44" s="30" t="s">
        <v>457</v>
      </c>
      <c r="J44" s="30" t="s">
        <v>259</v>
      </c>
      <c r="K44" s="39" t="s">
        <v>260</v>
      </c>
      <c r="L44" s="39" t="s">
        <v>458</v>
      </c>
      <c r="M44" s="57" t="s">
        <v>368</v>
      </c>
      <c r="N44" s="39"/>
      <c r="O44" s="39" t="s">
        <v>363</v>
      </c>
      <c r="P44" s="4"/>
      <c r="Q44" s="4"/>
      <c r="R44" s="4"/>
      <c r="S44" s="4"/>
      <c r="T44" s="4"/>
      <c r="U44" s="4"/>
      <c r="V44" s="4"/>
      <c r="W44" s="4"/>
      <c r="X44" s="4"/>
      <c r="Y44" s="4"/>
      <c r="Z44" s="4"/>
      <c r="AA44" s="4"/>
      <c r="AB44" s="4"/>
      <c r="AC44" s="4"/>
      <c r="AD44" s="4"/>
    </row>
    <row r="45" s="3" customFormat="1" ht="50.1" customHeight="1" spans="1:30">
      <c r="A45" s="27">
        <v>37</v>
      </c>
      <c r="B45" s="28" t="s">
        <v>236</v>
      </c>
      <c r="C45" s="29" t="s">
        <v>237</v>
      </c>
      <c r="D45" s="29" t="s">
        <v>364</v>
      </c>
      <c r="E45" s="30" t="s">
        <v>45</v>
      </c>
      <c r="F45" s="28" t="s">
        <v>238</v>
      </c>
      <c r="G45" s="31">
        <v>20000</v>
      </c>
      <c r="H45" s="31">
        <v>12000</v>
      </c>
      <c r="I45" s="30" t="s">
        <v>62</v>
      </c>
      <c r="J45" s="30" t="s">
        <v>33</v>
      </c>
      <c r="K45" s="39" t="s">
        <v>239</v>
      </c>
      <c r="L45" s="39" t="s">
        <v>459</v>
      </c>
      <c r="M45" s="57">
        <v>2021.6</v>
      </c>
      <c r="N45" s="39"/>
      <c r="O45" s="39" t="s">
        <v>363</v>
      </c>
      <c r="P45" s="4"/>
      <c r="Q45" s="4"/>
      <c r="R45" s="4"/>
      <c r="S45" s="4"/>
      <c r="T45" s="4"/>
      <c r="U45" s="4"/>
      <c r="V45" s="4"/>
      <c r="W45" s="4"/>
      <c r="X45" s="4"/>
      <c r="Y45" s="4"/>
      <c r="Z45" s="4"/>
      <c r="AA45" s="4"/>
      <c r="AB45" s="4"/>
      <c r="AC45" s="4"/>
      <c r="AD45" s="4"/>
    </row>
    <row r="46" s="3" customFormat="1" ht="50.1" customHeight="1" spans="1:30">
      <c r="A46" s="27">
        <v>38</v>
      </c>
      <c r="B46" s="28" t="s">
        <v>264</v>
      </c>
      <c r="C46" s="29" t="s">
        <v>265</v>
      </c>
      <c r="D46" s="29" t="s">
        <v>401</v>
      </c>
      <c r="E46" s="30" t="s">
        <v>104</v>
      </c>
      <c r="F46" s="28" t="s">
        <v>460</v>
      </c>
      <c r="G46" s="31">
        <v>10463</v>
      </c>
      <c r="H46" s="31">
        <v>3500</v>
      </c>
      <c r="I46" s="30" t="s">
        <v>461</v>
      </c>
      <c r="J46" s="30" t="s">
        <v>234</v>
      </c>
      <c r="K46" s="39" t="s">
        <v>163</v>
      </c>
      <c r="L46" s="39" t="s">
        <v>462</v>
      </c>
      <c r="M46" s="57" t="s">
        <v>463</v>
      </c>
      <c r="N46" s="39" t="s">
        <v>464</v>
      </c>
      <c r="O46" s="39" t="s">
        <v>415</v>
      </c>
      <c r="P46" s="4"/>
      <c r="Q46" s="4"/>
      <c r="R46" s="4"/>
      <c r="S46" s="4"/>
      <c r="T46" s="4"/>
      <c r="U46" s="4"/>
      <c r="V46" s="4"/>
      <c r="W46" s="4"/>
      <c r="X46" s="4"/>
      <c r="Y46" s="4"/>
      <c r="Z46" s="4"/>
      <c r="AA46" s="4"/>
      <c r="AB46" s="4"/>
      <c r="AC46" s="4"/>
      <c r="AD46" s="4"/>
    </row>
    <row r="47" s="3" customFormat="1" ht="50.1" customHeight="1" spans="1:30">
      <c r="A47" s="27">
        <v>39</v>
      </c>
      <c r="B47" s="34" t="s">
        <v>231</v>
      </c>
      <c r="C47" s="30" t="s">
        <v>465</v>
      </c>
      <c r="D47" s="30" t="s">
        <v>466</v>
      </c>
      <c r="E47" s="30" t="s">
        <v>74</v>
      </c>
      <c r="F47" s="34" t="s">
        <v>467</v>
      </c>
      <c r="G47" s="35">
        <v>21337.832</v>
      </c>
      <c r="H47" s="35">
        <v>5000</v>
      </c>
      <c r="I47" s="30" t="s">
        <v>24</v>
      </c>
      <c r="J47" s="30" t="s">
        <v>234</v>
      </c>
      <c r="K47" s="39" t="s">
        <v>468</v>
      </c>
      <c r="L47" s="39" t="s">
        <v>469</v>
      </c>
      <c r="M47" s="58" t="s">
        <v>463</v>
      </c>
      <c r="N47" s="39" t="s">
        <v>470</v>
      </c>
      <c r="O47" s="4" t="s">
        <v>223</v>
      </c>
      <c r="P47" s="4"/>
      <c r="Q47" s="4"/>
      <c r="R47" s="4"/>
      <c r="S47" s="4"/>
      <c r="T47" s="4"/>
      <c r="U47" s="4"/>
      <c r="V47" s="4"/>
      <c r="W47" s="4"/>
      <c r="X47" s="4"/>
      <c r="Y47" s="4"/>
      <c r="Z47" s="4"/>
      <c r="AA47" s="4"/>
      <c r="AB47" s="4"/>
      <c r="AC47" s="4"/>
      <c r="AD47" s="4"/>
    </row>
    <row r="48" s="4" customFormat="1" ht="50.1" customHeight="1" spans="1:15">
      <c r="A48" s="27">
        <v>40</v>
      </c>
      <c r="B48" s="36" t="s">
        <v>225</v>
      </c>
      <c r="C48" s="37" t="s">
        <v>226</v>
      </c>
      <c r="D48" s="37" t="s">
        <v>30</v>
      </c>
      <c r="E48" s="37" t="s">
        <v>31</v>
      </c>
      <c r="F48" s="34" t="s">
        <v>471</v>
      </c>
      <c r="G48" s="38">
        <v>95234</v>
      </c>
      <c r="H48" s="38">
        <v>5000</v>
      </c>
      <c r="I48" s="37" t="s">
        <v>228</v>
      </c>
      <c r="J48" s="37" t="s">
        <v>229</v>
      </c>
      <c r="K48" s="60" t="s">
        <v>472</v>
      </c>
      <c r="L48" s="39" t="s">
        <v>473</v>
      </c>
      <c r="M48" s="30" t="s">
        <v>474</v>
      </c>
      <c r="N48" s="59" t="s">
        <v>475</v>
      </c>
      <c r="O48" s="36"/>
    </row>
    <row r="49" s="4" customFormat="1" ht="50.1" customHeight="1" spans="1:15">
      <c r="A49" s="27">
        <v>41</v>
      </c>
      <c r="B49" s="36" t="s">
        <v>240</v>
      </c>
      <c r="C49" s="37" t="s">
        <v>241</v>
      </c>
      <c r="D49" s="37" t="s">
        <v>30</v>
      </c>
      <c r="E49" s="37" t="s">
        <v>31</v>
      </c>
      <c r="F49" s="34" t="s">
        <v>242</v>
      </c>
      <c r="G49" s="38">
        <v>20000</v>
      </c>
      <c r="H49" s="38">
        <v>5000</v>
      </c>
      <c r="I49" s="37" t="s">
        <v>47</v>
      </c>
      <c r="J49" s="37" t="s">
        <v>229</v>
      </c>
      <c r="K49" s="60" t="s">
        <v>476</v>
      </c>
      <c r="L49" s="39" t="s">
        <v>477</v>
      </c>
      <c r="M49" s="30" t="s">
        <v>478</v>
      </c>
      <c r="N49" s="59" t="s">
        <v>475</v>
      </c>
      <c r="O49" s="36"/>
    </row>
    <row r="50" s="4" customFormat="1" ht="50.1" customHeight="1" spans="1:15">
      <c r="A50" s="27">
        <v>42</v>
      </c>
      <c r="B50" s="36" t="s">
        <v>261</v>
      </c>
      <c r="C50" s="37" t="s">
        <v>262</v>
      </c>
      <c r="D50" s="37" t="s">
        <v>30</v>
      </c>
      <c r="E50" s="37" t="s">
        <v>31</v>
      </c>
      <c r="F50" s="34" t="s">
        <v>263</v>
      </c>
      <c r="G50" s="38">
        <v>11000</v>
      </c>
      <c r="H50" s="38">
        <v>4000</v>
      </c>
      <c r="I50" s="37" t="s">
        <v>24</v>
      </c>
      <c r="J50" s="37" t="s">
        <v>229</v>
      </c>
      <c r="K50" s="60" t="s">
        <v>476</v>
      </c>
      <c r="L50" s="39" t="s">
        <v>477</v>
      </c>
      <c r="M50" s="30" t="s">
        <v>479</v>
      </c>
      <c r="N50" s="59" t="s">
        <v>475</v>
      </c>
      <c r="O50" s="36"/>
    </row>
    <row r="51" s="4" customFormat="1" ht="50.1" customHeight="1" spans="1:15">
      <c r="A51" s="37"/>
      <c r="B51" s="43" t="s">
        <v>282</v>
      </c>
      <c r="C51" s="37" t="s">
        <v>480</v>
      </c>
      <c r="D51" s="37"/>
      <c r="E51" s="37"/>
      <c r="F51" s="34"/>
      <c r="G51" s="38">
        <f>G52</f>
        <v>45000</v>
      </c>
      <c r="H51" s="38">
        <f>H52</f>
        <v>5000</v>
      </c>
      <c r="I51" s="37"/>
      <c r="J51" s="37"/>
      <c r="K51" s="60"/>
      <c r="L51" s="39"/>
      <c r="M51" s="30"/>
      <c r="N51" s="59"/>
      <c r="O51" s="36"/>
    </row>
    <row r="52" s="5" customFormat="1" ht="50.1" customHeight="1" spans="1:14">
      <c r="A52" s="30">
        <v>43</v>
      </c>
      <c r="B52" s="30" t="s">
        <v>284</v>
      </c>
      <c r="C52" s="30" t="s">
        <v>285</v>
      </c>
      <c r="D52" s="30" t="s">
        <v>30</v>
      </c>
      <c r="E52" s="30" t="s">
        <v>31</v>
      </c>
      <c r="F52" s="34" t="s">
        <v>286</v>
      </c>
      <c r="G52" s="35">
        <v>45000</v>
      </c>
      <c r="H52" s="35">
        <v>5000</v>
      </c>
      <c r="I52" s="30" t="s">
        <v>443</v>
      </c>
      <c r="J52" s="30" t="s">
        <v>288</v>
      </c>
      <c r="K52" s="39" t="s">
        <v>289</v>
      </c>
      <c r="L52" s="39" t="s">
        <v>481</v>
      </c>
      <c r="M52" s="61">
        <v>43891</v>
      </c>
      <c r="N52" s="34" t="s">
        <v>482</v>
      </c>
    </row>
    <row r="53" ht="50.1" customHeight="1" spans="1:14">
      <c r="A53" s="44"/>
      <c r="B53" s="14"/>
      <c r="C53" s="44"/>
      <c r="D53" s="44"/>
      <c r="E53" s="44"/>
      <c r="F53" s="45"/>
      <c r="G53" s="46"/>
      <c r="H53" s="46"/>
      <c r="I53" s="62"/>
      <c r="J53" s="62"/>
      <c r="K53" s="63"/>
      <c r="L53" s="64"/>
      <c r="M53" s="65"/>
      <c r="N53" s="66"/>
    </row>
    <row r="54" ht="50.1" customHeight="1" spans="1:14">
      <c r="A54" s="44"/>
      <c r="B54" s="14"/>
      <c r="C54" s="44"/>
      <c r="D54" s="44"/>
      <c r="E54" s="44"/>
      <c r="F54" s="45"/>
      <c r="G54" s="46"/>
      <c r="H54" s="46"/>
      <c r="I54" s="62"/>
      <c r="J54" s="62"/>
      <c r="K54" s="63"/>
      <c r="L54" s="64"/>
      <c r="M54" s="65"/>
      <c r="N54" s="66"/>
    </row>
    <row r="55" ht="50.1" customHeight="1" spans="1:14">
      <c r="A55" s="44"/>
      <c r="B55" s="14"/>
      <c r="C55" s="44"/>
      <c r="D55" s="44"/>
      <c r="E55" s="44"/>
      <c r="F55" s="45"/>
      <c r="G55" s="46"/>
      <c r="H55" s="46"/>
      <c r="I55" s="62"/>
      <c r="J55" s="62"/>
      <c r="K55" s="63"/>
      <c r="L55" s="64"/>
      <c r="M55" s="65"/>
      <c r="N55" s="66"/>
    </row>
    <row r="56" ht="50.1" customHeight="1" spans="1:14">
      <c r="A56" s="44"/>
      <c r="B56" s="14"/>
      <c r="C56" s="44"/>
      <c r="D56" s="44"/>
      <c r="E56" s="44"/>
      <c r="F56" s="45"/>
      <c r="G56" s="46"/>
      <c r="H56" s="46"/>
      <c r="I56" s="62"/>
      <c r="J56" s="62"/>
      <c r="K56" s="63"/>
      <c r="L56" s="64"/>
      <c r="M56" s="65"/>
      <c r="N56" s="66"/>
    </row>
    <row r="57" ht="50.1" customHeight="1" spans="1:14">
      <c r="A57" s="44"/>
      <c r="B57" s="14"/>
      <c r="C57" s="44"/>
      <c r="D57" s="44"/>
      <c r="E57" s="44"/>
      <c r="F57" s="45"/>
      <c r="G57" s="46"/>
      <c r="H57" s="46"/>
      <c r="I57" s="62"/>
      <c r="J57" s="62"/>
      <c r="K57" s="63"/>
      <c r="L57" s="64"/>
      <c r="M57" s="65"/>
      <c r="N57" s="66"/>
    </row>
    <row r="58" ht="50.1" customHeight="1" spans="1:14">
      <c r="A58" s="44"/>
      <c r="B58" s="14"/>
      <c r="C58" s="44"/>
      <c r="D58" s="44"/>
      <c r="E58" s="44"/>
      <c r="F58" s="45"/>
      <c r="G58" s="46"/>
      <c r="H58" s="46"/>
      <c r="I58" s="62"/>
      <c r="J58" s="62"/>
      <c r="K58" s="63"/>
      <c r="L58" s="64"/>
      <c r="M58" s="65"/>
      <c r="N58" s="66"/>
    </row>
  </sheetData>
  <mergeCells count="2">
    <mergeCell ref="A1:B1"/>
    <mergeCell ref="A2:N2"/>
  </mergeCells>
  <printOptions horizontalCentered="1" verticalCentered="1"/>
  <pageMargins left="0.236220472440945" right="0.196850393700787" top="0.78740157480315" bottom="0.511811023622047" header="0.590551181102362" footer="0.31496062992126"/>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Company>微软</Company>
  <Application>Microsoft Excel</Application>
  <HeadingPairs>
    <vt:vector size="2" baseType="variant">
      <vt:variant>
        <vt:lpstr>工作表</vt:lpstr>
      </vt:variant>
      <vt:variant>
        <vt:i4>2</vt:i4>
      </vt:variant>
    </vt:vector>
  </HeadingPairs>
  <TitlesOfParts>
    <vt:vector size="2" baseType="lpstr">
      <vt:lpstr>实施项目</vt:lpstr>
      <vt:lpstr>第二次征求意见版本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jujumao</dc:creator>
  <cp:lastModifiedBy>lenovo</cp:lastModifiedBy>
  <dcterms:created xsi:type="dcterms:W3CDTF">2008-02-05T00:58:00Z</dcterms:created>
  <cp:lastPrinted>2021-06-28T03:10:00Z</cp:lastPrinted>
  <dcterms:modified xsi:type="dcterms:W3CDTF">2021-10-12T09:16:50Z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41BF2A55AE694394BFFB613F51CB4567</vt:lpwstr>
  </property>
</Properties>
</file>